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itishcouncil-my.sharepoint.com/personal/june_ondeng_britishcouncil_org/Documents/Content Marketing/Solas documents/Arts/"/>
    </mc:Choice>
  </mc:AlternateContent>
  <xr:revisionPtr revIDLastSave="0" documentId="8_{FDA1A122-A014-455B-9581-11CD9318551B}" xr6:coauthVersionLast="47" xr6:coauthVersionMax="47" xr10:uidLastSave="{00000000-0000-0000-0000-000000000000}"/>
  <bookViews>
    <workbookView xWindow="-120" yWindow="-120" windowWidth="20730" windowHeight="11160" xr2:uid="{722F378F-E0B6-4469-8407-A18309070A33}"/>
  </bookViews>
  <sheets>
    <sheet name=" Proposed Budget" sheetId="1" r:id="rId1"/>
    <sheet name="Financial Reporting 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" l="1"/>
  <c r="F56" i="2"/>
  <c r="E56" i="2"/>
  <c r="D56" i="2"/>
  <c r="I55" i="2"/>
  <c r="J55" i="2" s="1"/>
  <c r="K55" i="2" s="1"/>
  <c r="G55" i="2"/>
  <c r="I54" i="2"/>
  <c r="J54" i="2" s="1"/>
  <c r="K54" i="2" s="1"/>
  <c r="G54" i="2"/>
  <c r="I53" i="2"/>
  <c r="J53" i="2" s="1"/>
  <c r="K53" i="2" s="1"/>
  <c r="G53" i="2"/>
  <c r="I52" i="2"/>
  <c r="J52" i="2" s="1"/>
  <c r="K52" i="2" s="1"/>
  <c r="G52" i="2"/>
  <c r="I51" i="2"/>
  <c r="J51" i="2" s="1"/>
  <c r="K51" i="2" s="1"/>
  <c r="G51" i="2"/>
  <c r="I50" i="2"/>
  <c r="J50" i="2" s="1"/>
  <c r="K50" i="2" s="1"/>
  <c r="G50" i="2"/>
  <c r="I49" i="2"/>
  <c r="J49" i="2" s="1"/>
  <c r="K49" i="2" s="1"/>
  <c r="G49" i="2"/>
  <c r="I48" i="2"/>
  <c r="J48" i="2" s="1"/>
  <c r="K48" i="2" s="1"/>
  <c r="G48" i="2"/>
  <c r="I47" i="2"/>
  <c r="J47" i="2" s="1"/>
  <c r="K47" i="2" s="1"/>
  <c r="G47" i="2"/>
  <c r="I46" i="2"/>
  <c r="J46" i="2" s="1"/>
  <c r="G46" i="2"/>
  <c r="H44" i="2"/>
  <c r="F44" i="2"/>
  <c r="E44" i="2"/>
  <c r="D44" i="2"/>
  <c r="I43" i="2"/>
  <c r="J43" i="2" s="1"/>
  <c r="K43" i="2" s="1"/>
  <c r="G43" i="2"/>
  <c r="I42" i="2"/>
  <c r="J42" i="2" s="1"/>
  <c r="K42" i="2" s="1"/>
  <c r="G42" i="2"/>
  <c r="I41" i="2"/>
  <c r="J41" i="2" s="1"/>
  <c r="K41" i="2" s="1"/>
  <c r="G41" i="2"/>
  <c r="I40" i="2"/>
  <c r="J40" i="2" s="1"/>
  <c r="K40" i="2" s="1"/>
  <c r="G40" i="2"/>
  <c r="I39" i="2"/>
  <c r="J39" i="2" s="1"/>
  <c r="K39" i="2" s="1"/>
  <c r="G39" i="2"/>
  <c r="I38" i="2"/>
  <c r="J38" i="2" s="1"/>
  <c r="K38" i="2" s="1"/>
  <c r="G38" i="2"/>
  <c r="I37" i="2"/>
  <c r="J37" i="2" s="1"/>
  <c r="K37" i="2" s="1"/>
  <c r="G37" i="2"/>
  <c r="I36" i="2"/>
  <c r="J36" i="2" s="1"/>
  <c r="K36" i="2" s="1"/>
  <c r="G36" i="2"/>
  <c r="I35" i="2"/>
  <c r="J35" i="2" s="1"/>
  <c r="G35" i="2"/>
  <c r="G44" i="2" s="1"/>
  <c r="H33" i="2"/>
  <c r="F33" i="2"/>
  <c r="E33" i="2"/>
  <c r="D33" i="2"/>
  <c r="I32" i="2"/>
  <c r="J32" i="2" s="1"/>
  <c r="K32" i="2" s="1"/>
  <c r="G32" i="2"/>
  <c r="I31" i="2"/>
  <c r="J31" i="2" s="1"/>
  <c r="K31" i="2" s="1"/>
  <c r="G31" i="2"/>
  <c r="I30" i="2"/>
  <c r="J30" i="2" s="1"/>
  <c r="K30" i="2" s="1"/>
  <c r="G30" i="2"/>
  <c r="I29" i="2"/>
  <c r="J29" i="2" s="1"/>
  <c r="K29" i="2" s="1"/>
  <c r="G29" i="2"/>
  <c r="I28" i="2"/>
  <c r="J28" i="2" s="1"/>
  <c r="K28" i="2" s="1"/>
  <c r="G28" i="2"/>
  <c r="I27" i="2"/>
  <c r="J27" i="2" s="1"/>
  <c r="K27" i="2" s="1"/>
  <c r="G27" i="2"/>
  <c r="G33" i="2" s="1"/>
  <c r="I26" i="2"/>
  <c r="J26" i="2" s="1"/>
  <c r="G26" i="2"/>
  <c r="H24" i="2"/>
  <c r="F24" i="2"/>
  <c r="E24" i="2"/>
  <c r="D24" i="2"/>
  <c r="D58" i="2" s="1"/>
  <c r="I23" i="2"/>
  <c r="J23" i="2" s="1"/>
  <c r="K23" i="2" s="1"/>
  <c r="G23" i="2"/>
  <c r="I22" i="2"/>
  <c r="J22" i="2" s="1"/>
  <c r="K22" i="2" s="1"/>
  <c r="G22" i="2"/>
  <c r="I21" i="2"/>
  <c r="J21" i="2" s="1"/>
  <c r="K21" i="2" s="1"/>
  <c r="G21" i="2"/>
  <c r="I20" i="2"/>
  <c r="J20" i="2" s="1"/>
  <c r="K20" i="2" s="1"/>
  <c r="G20" i="2"/>
  <c r="I19" i="2"/>
  <c r="J19" i="2" s="1"/>
  <c r="K19" i="2" s="1"/>
  <c r="G19" i="2"/>
  <c r="I18" i="2"/>
  <c r="J18" i="2" s="1"/>
  <c r="K18" i="2" s="1"/>
  <c r="G18" i="2"/>
  <c r="I17" i="2"/>
  <c r="J17" i="2" s="1"/>
  <c r="K17" i="2" s="1"/>
  <c r="G17" i="2"/>
  <c r="I16" i="2"/>
  <c r="J16" i="2" s="1"/>
  <c r="K16" i="2" s="1"/>
  <c r="G16" i="2"/>
  <c r="I15" i="2"/>
  <c r="J15" i="2" s="1"/>
  <c r="K15" i="2" s="1"/>
  <c r="G15" i="2"/>
  <c r="I14" i="2"/>
  <c r="J14" i="2" s="1"/>
  <c r="K14" i="2" s="1"/>
  <c r="G14" i="2"/>
  <c r="I13" i="2"/>
  <c r="J13" i="2" s="1"/>
  <c r="K13" i="2" s="1"/>
  <c r="G13" i="2"/>
  <c r="I12" i="2"/>
  <c r="J12" i="2" s="1"/>
  <c r="K12" i="2" s="1"/>
  <c r="G12" i="2"/>
  <c r="I11" i="2"/>
  <c r="J11" i="2" s="1"/>
  <c r="G11" i="2"/>
  <c r="G24" i="2" s="1"/>
  <c r="G56" i="2" l="1"/>
  <c r="H58" i="2"/>
  <c r="G58" i="2"/>
  <c r="E58" i="2"/>
  <c r="F58" i="2"/>
  <c r="H59" i="2"/>
  <c r="H60" i="2" s="1"/>
  <c r="K26" i="2"/>
  <c r="J33" i="2"/>
  <c r="K33" i="2" s="1"/>
  <c r="K46" i="2"/>
  <c r="J56" i="2"/>
  <c r="K56" i="2" s="1"/>
  <c r="G59" i="2"/>
  <c r="G60" i="2" s="1"/>
  <c r="J24" i="2"/>
  <c r="K11" i="2"/>
  <c r="K35" i="2"/>
  <c r="J44" i="2"/>
  <c r="K44" i="2" s="1"/>
  <c r="D59" i="2"/>
  <c r="D60" i="2" s="1"/>
  <c r="E59" i="2"/>
  <c r="E60" i="2" s="1"/>
  <c r="F59" i="2"/>
  <c r="F60" i="2" s="1"/>
  <c r="I24" i="2"/>
  <c r="I44" i="2"/>
  <c r="I56" i="2"/>
  <c r="I33" i="2"/>
  <c r="K24" i="2" l="1"/>
  <c r="J58" i="2"/>
  <c r="I58" i="2"/>
  <c r="I59" i="2" l="1"/>
  <c r="I60" i="2" s="1"/>
  <c r="K58" i="2"/>
  <c r="J59" i="2"/>
  <c r="K59" i="2" s="1"/>
  <c r="J60" i="2" l="1"/>
  <c r="K60" i="2" s="1"/>
  <c r="H52" i="1" l="1"/>
  <c r="H51" i="1"/>
  <c r="H50" i="1"/>
  <c r="H49" i="1"/>
  <c r="H48" i="1"/>
  <c r="H47" i="1"/>
  <c r="H46" i="1"/>
  <c r="H45" i="1"/>
  <c r="H44" i="1"/>
  <c r="H43" i="1"/>
  <c r="H40" i="1"/>
  <c r="H39" i="1"/>
  <c r="H38" i="1"/>
  <c r="H37" i="1"/>
  <c r="H36" i="1"/>
  <c r="H35" i="1"/>
  <c r="H32" i="1"/>
  <c r="H31" i="1"/>
  <c r="H30" i="1"/>
  <c r="H29" i="1"/>
  <c r="H28" i="1"/>
  <c r="H27" i="1"/>
  <c r="H26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33" i="1" l="1"/>
  <c r="H24" i="1"/>
  <c r="H41" i="1"/>
  <c r="H53" i="1"/>
  <c r="H55" i="1" l="1"/>
  <c r="H56" i="1" s="1"/>
</calcChain>
</file>

<file path=xl/sharedStrings.xml><?xml version="1.0" encoding="utf-8"?>
<sst xmlns="http://schemas.openxmlformats.org/spreadsheetml/2006/main" count="81" uniqueCount="55">
  <si>
    <t>Budget</t>
  </si>
  <si>
    <t xml:space="preserve">Grant budget Currency: </t>
  </si>
  <si>
    <t>Total Budget:</t>
  </si>
  <si>
    <t xml:space="preserve">Code </t>
  </si>
  <si>
    <t>Budget Description/ Line Item</t>
  </si>
  <si>
    <t xml:space="preserve">Unit type </t>
  </si>
  <si>
    <t xml:space="preserve">Number of Unit </t>
  </si>
  <si>
    <t xml:space="preserve">Frequency </t>
  </si>
  <si>
    <t>Cost per Unit</t>
  </si>
  <si>
    <t xml:space="preserve">Total </t>
  </si>
  <si>
    <t>Day</t>
  </si>
  <si>
    <t xml:space="preserve">Per day </t>
  </si>
  <si>
    <t xml:space="preserve">Per trip </t>
  </si>
  <si>
    <t>Per trip</t>
  </si>
  <si>
    <t>Per person</t>
  </si>
  <si>
    <t>Lump sum</t>
  </si>
  <si>
    <t>Per person/per trip</t>
  </si>
  <si>
    <t xml:space="preserve">Subtotal Travel &amp; transportation </t>
  </si>
  <si>
    <t xml:space="preserve">Administration cost </t>
  </si>
  <si>
    <t xml:space="preserve">Subtotal Administration cost </t>
  </si>
  <si>
    <t>Subtotal activity 1</t>
  </si>
  <si>
    <t>Subtotal all activities</t>
  </si>
  <si>
    <t>TOTAL GRANT COSTS</t>
  </si>
  <si>
    <t>Project title:</t>
  </si>
  <si>
    <t>Applicant name:</t>
  </si>
  <si>
    <t xml:space="preserve">Activities cost </t>
  </si>
  <si>
    <t>team stipends and per diems</t>
  </si>
  <si>
    <t>Access to internet</t>
  </si>
  <si>
    <t>Financial Report Currency:</t>
  </si>
  <si>
    <t>Financial Report for this period</t>
  </si>
  <si>
    <t>Actual to date</t>
  </si>
  <si>
    <t>Budget balance</t>
  </si>
  <si>
    <t>Approved Budget</t>
  </si>
  <si>
    <t>Actuals for the reporting period</t>
  </si>
  <si>
    <t>Forecast for the reporting period</t>
  </si>
  <si>
    <t>Actuals Variance</t>
  </si>
  <si>
    <t>Actuals brought forward from prior reporting period</t>
  </si>
  <si>
    <t>Total Actuals for current and prior reporting period</t>
  </si>
  <si>
    <t>Budget balance (%)</t>
  </si>
  <si>
    <t xml:space="preserve">Travel &amp; transportation cost </t>
  </si>
  <si>
    <t xml:space="preserve">Activities cost and expert input </t>
  </si>
  <si>
    <t>Local indirect costs</t>
  </si>
  <si>
    <t>Subtotal 'team stipend and per diems</t>
  </si>
  <si>
    <t xml:space="preserve"> Partner name:</t>
  </si>
  <si>
    <t xml:space="preserve">Implementation location(s): </t>
  </si>
  <si>
    <t>Instructions</t>
  </si>
  <si>
    <t>Financial Report (this is the template awardees will be expected to use while reporting and is being shared now for your information - no action is required at the application stage) Please note you will be expected to provide receipts / proof of payment for each line</t>
  </si>
  <si>
    <t>Subtotal 'team stipends and per diems"</t>
  </si>
  <si>
    <t>Travel &amp; transportation cost (flights/trains/ taxis/ care hire/ boda etc)</t>
  </si>
  <si>
    <t>typical costs include - phone &amp; internet access, printing, online hosting platform costs</t>
  </si>
  <si>
    <t xml:space="preserve">please note that the purchase of equipment is not an allowable cost </t>
  </si>
  <si>
    <t>Proposted Budget template - complete this template and submit it as part of your application for the Festival Connect Fund) If your application is successful,  please note you will be expected to provide receipts / proof of payment for each line</t>
  </si>
  <si>
    <t>Grant budget Period: April to December 2024</t>
  </si>
  <si>
    <t>the maximum allowable rate for meals in SSA is for  breakfast and lunch and dinner will be shared when we request for an updated budget</t>
  </si>
  <si>
    <t>Financial Report Period: April to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</si>
</sst>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&quot;£&quot;#,##0.00"/>
    <numFmt numFmtId="167" formatCode="_-[$£-809]* #,##0_-;\-[$£-809]* #,##0_-;_-[$£-809]* &quot;-&quot;??_-;_-@_-"/>
  </numFmts>
  <fonts count="1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wrapText="1"/>
    </xf>
    <xf numFmtId="0" fontId="3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5" fillId="0" borderId="4" xfId="0" applyFont="1" applyBorder="1"/>
    <xf numFmtId="0" fontId="3" fillId="0" borderId="5" xfId="0" applyFont="1" applyBorder="1" applyAlignment="1">
      <alignment vertical="top" wrapText="1"/>
    </xf>
    <xf numFmtId="0" fontId="2" fillId="0" borderId="5" xfId="0" applyFont="1" applyBorder="1"/>
    <xf numFmtId="0" fontId="3" fillId="0" borderId="4" xfId="0" applyFont="1" applyBorder="1"/>
    <xf numFmtId="0" fontId="4" fillId="0" borderId="6" xfId="0" applyFont="1" applyBorder="1" applyAlignment="1">
      <alignment vertical="top"/>
    </xf>
    <xf numFmtId="0" fontId="2" fillId="0" borderId="7" xfId="0" applyFont="1" applyBorder="1"/>
    <xf numFmtId="164" fontId="3" fillId="0" borderId="7" xfId="0" applyNumberFormat="1" applyFont="1" applyBorder="1" applyAlignment="1">
      <alignment horizontal="center" vertical="top" wrapText="1"/>
    </xf>
    <xf numFmtId="0" fontId="2" fillId="0" borderId="6" xfId="0" applyFont="1" applyBorder="1"/>
    <xf numFmtId="0" fontId="2" fillId="0" borderId="8" xfId="0" applyFont="1" applyBorder="1"/>
    <xf numFmtId="0" fontId="6" fillId="0" borderId="0" xfId="0" applyFont="1"/>
    <xf numFmtId="0" fontId="8" fillId="2" borderId="9" xfId="2" applyFont="1" applyFill="1" applyBorder="1" applyAlignment="1">
      <alignment vertical="top" wrapText="1"/>
    </xf>
    <xf numFmtId="0" fontId="8" fillId="2" borderId="10" xfId="2" applyFont="1" applyFill="1" applyBorder="1" applyAlignment="1">
      <alignment vertical="top" wrapText="1"/>
    </xf>
    <xf numFmtId="164" fontId="8" fillId="2" borderId="10" xfId="1" applyNumberFormat="1" applyFont="1" applyFill="1" applyBorder="1" applyAlignment="1">
      <alignment vertical="top" wrapText="1"/>
    </xf>
    <xf numFmtId="0" fontId="2" fillId="3" borderId="9" xfId="2" quotePrefix="1" applyFont="1" applyFill="1" applyBorder="1" applyAlignment="1">
      <alignment horizontal="right" vertical="center"/>
    </xf>
    <xf numFmtId="0" fontId="3" fillId="3" borderId="9" xfId="2" quotePrefix="1" applyFont="1" applyFill="1" applyBorder="1" applyAlignment="1">
      <alignment horizontal="left" vertical="center" wrapText="1"/>
    </xf>
    <xf numFmtId="0" fontId="2" fillId="3" borderId="9" xfId="2" quotePrefix="1" applyFont="1" applyFill="1" applyBorder="1" applyAlignment="1">
      <alignment horizontal="left" vertical="center"/>
    </xf>
    <xf numFmtId="164" fontId="9" fillId="3" borderId="9" xfId="1" applyNumberFormat="1" applyFont="1" applyFill="1" applyBorder="1" applyAlignment="1">
      <alignment vertical="top"/>
    </xf>
    <xf numFmtId="0" fontId="2" fillId="0" borderId="9" xfId="2" quotePrefix="1" applyFont="1" applyBorder="1" applyAlignment="1">
      <alignment horizontal="right" vertical="center"/>
    </xf>
    <xf numFmtId="0" fontId="10" fillId="0" borderId="9" xfId="2" applyFont="1" applyBorder="1" applyAlignment="1">
      <alignment vertical="center" wrapText="1"/>
    </xf>
    <xf numFmtId="0" fontId="10" fillId="0" borderId="9" xfId="2" applyFont="1" applyBorder="1" applyAlignment="1">
      <alignment vertical="center"/>
    </xf>
    <xf numFmtId="166" fontId="9" fillId="0" borderId="9" xfId="3" applyNumberFormat="1" applyFont="1" applyBorder="1" applyAlignment="1">
      <alignment vertical="center"/>
    </xf>
    <xf numFmtId="167" fontId="9" fillId="0" borderId="9" xfId="1" applyNumberFormat="1" applyFont="1" applyBorder="1" applyAlignment="1">
      <alignment vertical="top"/>
    </xf>
    <xf numFmtId="2" fontId="10" fillId="0" borderId="9" xfId="2" applyNumberFormat="1" applyFont="1" applyBorder="1" applyAlignment="1">
      <alignment vertical="center"/>
    </xf>
    <xf numFmtId="166" fontId="9" fillId="0" borderId="9" xfId="3" applyNumberFormat="1" applyFont="1" applyFill="1" applyBorder="1" applyAlignment="1">
      <alignment vertical="center"/>
    </xf>
    <xf numFmtId="2" fontId="2" fillId="0" borderId="9" xfId="2" quotePrefix="1" applyNumberFormat="1" applyFont="1" applyBorder="1" applyAlignment="1">
      <alignment horizontal="right" vertical="center"/>
    </xf>
    <xf numFmtId="0" fontId="10" fillId="0" borderId="9" xfId="2" quotePrefix="1" applyFont="1" applyBorder="1" applyAlignment="1">
      <alignment vertical="center" wrapText="1"/>
    </xf>
    <xf numFmtId="166" fontId="2" fillId="0" borderId="9" xfId="3" applyNumberFormat="1" applyFont="1" applyFill="1" applyBorder="1" applyAlignment="1">
      <alignment vertical="center"/>
    </xf>
    <xf numFmtId="0" fontId="8" fillId="4" borderId="9" xfId="2" quotePrefix="1" applyFont="1" applyFill="1" applyBorder="1" applyAlignment="1">
      <alignment horizontal="right" vertical="center"/>
    </xf>
    <xf numFmtId="0" fontId="8" fillId="4" borderId="9" xfId="2" applyFont="1" applyFill="1" applyBorder="1" applyAlignment="1">
      <alignment vertical="center" wrapText="1"/>
    </xf>
    <xf numFmtId="0" fontId="8" fillId="4" borderId="9" xfId="2" applyFont="1" applyFill="1" applyBorder="1" applyAlignment="1">
      <alignment vertical="center"/>
    </xf>
    <xf numFmtId="166" fontId="8" fillId="4" borderId="9" xfId="2" applyNumberFormat="1" applyFont="1" applyFill="1" applyBorder="1" applyAlignment="1">
      <alignment vertical="center"/>
    </xf>
    <xf numFmtId="167" fontId="8" fillId="4" borderId="9" xfId="2" applyNumberFormat="1" applyFont="1" applyFill="1" applyBorder="1" applyAlignment="1">
      <alignment vertical="center"/>
    </xf>
    <xf numFmtId="0" fontId="4" fillId="3" borderId="9" xfId="2" applyFont="1" applyFill="1" applyBorder="1" applyAlignment="1">
      <alignment vertical="center" wrapText="1"/>
    </xf>
    <xf numFmtId="0" fontId="10" fillId="3" borderId="9" xfId="2" applyFont="1" applyFill="1" applyBorder="1" applyAlignment="1">
      <alignment vertical="center"/>
    </xf>
    <xf numFmtId="167" fontId="10" fillId="3" borderId="9" xfId="2" applyNumberFormat="1" applyFont="1" applyFill="1" applyBorder="1" applyAlignment="1">
      <alignment vertical="center"/>
    </xf>
    <xf numFmtId="167" fontId="9" fillId="0" borderId="11" xfId="1" applyNumberFormat="1" applyFont="1" applyBorder="1" applyAlignment="1">
      <alignment vertical="top"/>
    </xf>
    <xf numFmtId="0" fontId="2" fillId="0" borderId="9" xfId="2" applyFont="1" applyBorder="1" applyAlignment="1">
      <alignment horizontal="right" vertical="center"/>
    </xf>
    <xf numFmtId="0" fontId="4" fillId="3" borderId="9" xfId="2" applyFont="1" applyFill="1" applyBorder="1" applyAlignment="1">
      <alignment vertical="center"/>
    </xf>
    <xf numFmtId="0" fontId="12" fillId="3" borderId="9" xfId="2" applyFont="1" applyFill="1" applyBorder="1" applyAlignment="1">
      <alignment vertical="center"/>
    </xf>
    <xf numFmtId="0" fontId="12" fillId="3" borderId="9" xfId="2" applyFont="1" applyFill="1" applyBorder="1" applyAlignment="1">
      <alignment horizontal="center" vertical="center"/>
    </xf>
    <xf numFmtId="167" fontId="12" fillId="3" borderId="9" xfId="2" applyNumberFormat="1" applyFont="1" applyFill="1" applyBorder="1" applyAlignment="1">
      <alignment horizontal="center" vertical="center"/>
    </xf>
    <xf numFmtId="0" fontId="3" fillId="3" borderId="9" xfId="2" quotePrefix="1" applyFont="1" applyFill="1" applyBorder="1" applyAlignment="1">
      <alignment horizontal="right" vertical="center"/>
    </xf>
    <xf numFmtId="165" fontId="10" fillId="3" borderId="9" xfId="3" applyFont="1" applyFill="1" applyBorder="1" applyAlignment="1">
      <alignment vertical="center"/>
    </xf>
    <xf numFmtId="167" fontId="10" fillId="3" borderId="9" xfId="3" applyNumberFormat="1" applyFont="1" applyFill="1" applyBorder="1" applyAlignment="1">
      <alignment vertical="center"/>
    </xf>
    <xf numFmtId="0" fontId="8" fillId="4" borderId="9" xfId="2" quotePrefix="1" applyFont="1" applyFill="1" applyBorder="1" applyAlignment="1">
      <alignment horizontal="left" vertical="center"/>
    </xf>
    <xf numFmtId="167" fontId="8" fillId="4" borderId="9" xfId="2" quotePrefix="1" applyNumberFormat="1" applyFont="1" applyFill="1" applyBorder="1" applyAlignment="1">
      <alignment horizontal="right" vertical="center"/>
    </xf>
    <xf numFmtId="0" fontId="2" fillId="5" borderId="9" xfId="2" applyFont="1" applyFill="1" applyBorder="1" applyAlignment="1">
      <alignment vertical="center"/>
    </xf>
    <xf numFmtId="0" fontId="4" fillId="5" borderId="9" xfId="2" applyFont="1" applyFill="1" applyBorder="1" applyAlignment="1">
      <alignment vertical="center" wrapText="1"/>
    </xf>
    <xf numFmtId="0" fontId="10" fillId="5" borderId="9" xfId="2" applyFont="1" applyFill="1" applyBorder="1" applyAlignment="1">
      <alignment vertical="center"/>
    </xf>
    <xf numFmtId="165" fontId="10" fillId="5" borderId="9" xfId="3" applyFont="1" applyFill="1" applyBorder="1" applyAlignment="1">
      <alignment horizontal="center" vertical="center"/>
    </xf>
    <xf numFmtId="167" fontId="4" fillId="5" borderId="9" xfId="3" applyNumberFormat="1" applyFont="1" applyFill="1" applyBorder="1" applyAlignment="1">
      <alignment horizontal="right" vertical="center"/>
    </xf>
    <xf numFmtId="43" fontId="2" fillId="0" borderId="0" xfId="1" applyFont="1"/>
    <xf numFmtId="0" fontId="13" fillId="0" borderId="9" xfId="0" applyFont="1" applyBorder="1"/>
    <xf numFmtId="0" fontId="13" fillId="0" borderId="10" xfId="0" applyFont="1" applyBorder="1"/>
    <xf numFmtId="0" fontId="14" fillId="0" borderId="12" xfId="0" applyFont="1" applyBorder="1"/>
    <xf numFmtId="0" fontId="14" fillId="0" borderId="13" xfId="0" applyFont="1" applyBorder="1"/>
    <xf numFmtId="164" fontId="8" fillId="2" borderId="9" xfId="1" applyNumberFormat="1" applyFont="1" applyFill="1" applyBorder="1" applyAlignment="1">
      <alignment vertical="top" wrapText="1"/>
    </xf>
    <xf numFmtId="9" fontId="9" fillId="0" borderId="9" xfId="4" applyFont="1" applyBorder="1" applyAlignment="1">
      <alignment vertical="top"/>
    </xf>
    <xf numFmtId="4" fontId="2" fillId="0" borderId="0" xfId="0" applyNumberFormat="1" applyFont="1" applyAlignment="1">
      <alignment vertical="center" wrapText="1"/>
    </xf>
    <xf numFmtId="0" fontId="10" fillId="6" borderId="9" xfId="2" quotePrefix="1" applyFont="1" applyFill="1" applyBorder="1" applyAlignment="1">
      <alignment vertical="center" wrapText="1"/>
    </xf>
    <xf numFmtId="0" fontId="9" fillId="4" borderId="9" xfId="2" quotePrefix="1" applyFont="1" applyFill="1" applyBorder="1" applyAlignment="1">
      <alignment horizontal="right" vertical="center"/>
    </xf>
    <xf numFmtId="0" fontId="4" fillId="4" borderId="9" xfId="2" applyFont="1" applyFill="1" applyBorder="1" applyAlignment="1">
      <alignment vertical="center" wrapText="1"/>
    </xf>
    <xf numFmtId="167" fontId="8" fillId="4" borderId="9" xfId="2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/>
    <xf numFmtId="164" fontId="9" fillId="3" borderId="10" xfId="1" applyNumberFormat="1" applyFont="1" applyFill="1" applyBorder="1" applyAlignment="1">
      <alignment vertical="top"/>
    </xf>
    <xf numFmtId="167" fontId="9" fillId="0" borderId="10" xfId="1" applyNumberFormat="1" applyFont="1" applyBorder="1" applyAlignment="1">
      <alignment vertical="top"/>
    </xf>
    <xf numFmtId="167" fontId="8" fillId="4" borderId="10" xfId="2" applyNumberFormat="1" applyFont="1" applyFill="1" applyBorder="1" applyAlignment="1">
      <alignment vertical="center"/>
    </xf>
    <xf numFmtId="167" fontId="10" fillId="3" borderId="10" xfId="2" applyNumberFormat="1" applyFont="1" applyFill="1" applyBorder="1" applyAlignment="1">
      <alignment vertical="center"/>
    </xf>
    <xf numFmtId="167" fontId="9" fillId="0" borderId="14" xfId="1" applyNumberFormat="1" applyFont="1" applyBorder="1" applyAlignment="1">
      <alignment vertical="top"/>
    </xf>
    <xf numFmtId="167" fontId="12" fillId="3" borderId="10" xfId="2" applyNumberFormat="1" applyFont="1" applyFill="1" applyBorder="1" applyAlignment="1">
      <alignment horizontal="center" vertical="center"/>
    </xf>
    <xf numFmtId="167" fontId="10" fillId="3" borderId="10" xfId="3" applyNumberFormat="1" applyFont="1" applyFill="1" applyBorder="1" applyAlignment="1">
      <alignment vertical="center"/>
    </xf>
    <xf numFmtId="167" fontId="8" fillId="4" borderId="10" xfId="2" quotePrefix="1" applyNumberFormat="1" applyFont="1" applyFill="1" applyBorder="1" applyAlignment="1">
      <alignment horizontal="right" vertical="center"/>
    </xf>
    <xf numFmtId="167" fontId="4" fillId="5" borderId="10" xfId="3" applyNumberFormat="1" applyFont="1" applyFill="1" applyBorder="1" applyAlignment="1">
      <alignment horizontal="right" vertical="center"/>
    </xf>
    <xf numFmtId="0" fontId="2" fillId="0" borderId="9" xfId="0" applyFont="1" applyBorder="1"/>
    <xf numFmtId="0" fontId="2" fillId="0" borderId="15" xfId="0" applyFont="1" applyBorder="1"/>
    <xf numFmtId="0" fontId="2" fillId="0" borderId="11" xfId="0" applyFont="1" applyBorder="1"/>
    <xf numFmtId="0" fontId="2" fillId="0" borderId="16" xfId="0" applyFont="1" applyBorder="1"/>
    <xf numFmtId="0" fontId="3" fillId="7" borderId="11" xfId="0" applyFont="1" applyFill="1" applyBorder="1" applyAlignment="1">
      <alignment horizontal="center" vertical="top"/>
    </xf>
    <xf numFmtId="0" fontId="2" fillId="0" borderId="9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8" borderId="0" xfId="0" applyFont="1" applyFill="1" applyAlignment="1">
      <alignment horizontal="center" vertical="top" wrapText="1"/>
    </xf>
    <xf numFmtId="0" fontId="3" fillId="8" borderId="17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 wrapText="1"/>
    </xf>
  </cellXfs>
  <cellStyles count="5">
    <cellStyle name="Comma" xfId="1" builtinId="3"/>
    <cellStyle name="Comma 11 2" xfId="3" xr:uid="{B961B861-FE6F-4668-9183-F3C407CB9C67}"/>
    <cellStyle name="Normal" xfId="0" builtinId="0"/>
    <cellStyle name="Normal 5" xfId="2" xr:uid="{11DD74FD-A3C0-4A0A-B176-E66173000A8B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7D28A-5B35-4585-9481-E58985F91CCF}">
  <dimension ref="B1:I60"/>
  <sheetViews>
    <sheetView tabSelected="1" workbookViewId="0">
      <selection activeCell="J11" sqref="J11"/>
    </sheetView>
  </sheetViews>
  <sheetFormatPr defaultRowHeight="15" x14ac:dyDescent="0.25"/>
  <cols>
    <col min="1" max="1" width="3.109375" style="1" customWidth="1"/>
    <col min="2" max="2" width="4.21875" style="1" customWidth="1"/>
    <col min="3" max="3" width="30.77734375" style="7" customWidth="1"/>
    <col min="4" max="4" width="14.109375" style="1" bestFit="1" customWidth="1"/>
    <col min="5" max="5" width="8.88671875" style="1"/>
    <col min="6" max="6" width="8.77734375" style="1" customWidth="1"/>
    <col min="7" max="7" width="13" style="1" customWidth="1"/>
    <col min="8" max="8" width="18.5546875" style="1" bestFit="1" customWidth="1"/>
    <col min="9" max="9" width="30.33203125" style="1" customWidth="1"/>
    <col min="10" max="16384" width="8.88671875" style="1"/>
  </cols>
  <sheetData>
    <row r="1" spans="2:9" ht="43.5" customHeight="1" thickBot="1" x14ac:dyDescent="0.3">
      <c r="C1" s="91" t="s">
        <v>51</v>
      </c>
      <c r="D1" s="91"/>
      <c r="E1" s="91"/>
      <c r="F1" s="91"/>
      <c r="G1" s="91"/>
      <c r="H1" s="91"/>
      <c r="I1" s="92"/>
    </row>
    <row r="2" spans="2:9" ht="40.5" customHeight="1" x14ac:dyDescent="0.25">
      <c r="B2" s="2" t="s">
        <v>23</v>
      </c>
      <c r="C2" s="3"/>
      <c r="D2" s="89"/>
      <c r="E2" s="90"/>
      <c r="F2" s="90"/>
      <c r="G2" s="90"/>
      <c r="H2" s="71" t="s">
        <v>44</v>
      </c>
      <c r="I2" s="84"/>
    </row>
    <row r="3" spans="2:9" x14ac:dyDescent="0.25">
      <c r="B3" s="6" t="s">
        <v>52</v>
      </c>
      <c r="D3" s="8"/>
      <c r="H3" s="72"/>
      <c r="I3" s="86"/>
    </row>
    <row r="4" spans="2:9" x14ac:dyDescent="0.25">
      <c r="B4" s="6" t="s">
        <v>1</v>
      </c>
      <c r="D4" s="8"/>
      <c r="H4" s="73"/>
      <c r="I4" s="86"/>
    </row>
    <row r="5" spans="2:9" x14ac:dyDescent="0.25">
      <c r="B5" s="6" t="s">
        <v>24</v>
      </c>
      <c r="D5" s="11"/>
      <c r="H5" s="73"/>
      <c r="I5" s="86"/>
    </row>
    <row r="6" spans="2:9" ht="15.75" thickBot="1" x14ac:dyDescent="0.3">
      <c r="B6" s="12" t="s">
        <v>2</v>
      </c>
      <c r="C6" s="14"/>
      <c r="D6" s="15"/>
      <c r="E6" s="13"/>
      <c r="F6" s="13"/>
      <c r="G6" s="13"/>
      <c r="H6" s="13"/>
      <c r="I6" s="86"/>
    </row>
    <row r="7" spans="2:9" x14ac:dyDescent="0.25">
      <c r="I7" s="84"/>
    </row>
    <row r="8" spans="2:9" x14ac:dyDescent="0.25">
      <c r="E8" s="17"/>
      <c r="F8" s="17"/>
      <c r="G8" s="17"/>
      <c r="H8" s="17"/>
      <c r="I8" s="85"/>
    </row>
    <row r="9" spans="2:9" ht="30" x14ac:dyDescent="0.25">
      <c r="B9" s="18" t="s">
        <v>3</v>
      </c>
      <c r="C9" s="19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20" t="s">
        <v>9</v>
      </c>
      <c r="I9" s="87" t="s">
        <v>45</v>
      </c>
    </row>
    <row r="10" spans="2:9" ht="60" x14ac:dyDescent="0.25">
      <c r="B10" s="21">
        <v>1</v>
      </c>
      <c r="C10" s="22" t="s">
        <v>26</v>
      </c>
      <c r="D10" s="23"/>
      <c r="E10" s="23"/>
      <c r="F10" s="23"/>
      <c r="G10" s="23"/>
      <c r="H10" s="74"/>
      <c r="I10" s="88" t="s">
        <v>53</v>
      </c>
    </row>
    <row r="11" spans="2:9" x14ac:dyDescent="0.25">
      <c r="B11" s="25">
        <v>1.1000000000000001</v>
      </c>
      <c r="C11" s="26"/>
      <c r="D11" s="27" t="s">
        <v>10</v>
      </c>
      <c r="E11" s="27"/>
      <c r="F11" s="27"/>
      <c r="G11" s="28"/>
      <c r="H11" s="75">
        <f t="shared" ref="H11:H23" si="0">E11*F11*G11</f>
        <v>0</v>
      </c>
      <c r="I11" s="88"/>
    </row>
    <row r="12" spans="2:9" x14ac:dyDescent="0.25">
      <c r="B12" s="25">
        <v>1.2</v>
      </c>
      <c r="C12" s="26"/>
      <c r="D12" s="27" t="s">
        <v>10</v>
      </c>
      <c r="E12" s="30"/>
      <c r="F12" s="27"/>
      <c r="G12" s="28"/>
      <c r="H12" s="75">
        <f t="shared" si="0"/>
        <v>0</v>
      </c>
      <c r="I12" s="83"/>
    </row>
    <row r="13" spans="2:9" x14ac:dyDescent="0.25">
      <c r="B13" s="25">
        <v>1.3</v>
      </c>
      <c r="C13" s="26"/>
      <c r="D13" s="27" t="s">
        <v>10</v>
      </c>
      <c r="E13" s="27"/>
      <c r="F13" s="27"/>
      <c r="G13" s="28"/>
      <c r="H13" s="75">
        <f t="shared" si="0"/>
        <v>0</v>
      </c>
      <c r="I13" s="83"/>
    </row>
    <row r="14" spans="2:9" x14ac:dyDescent="0.25">
      <c r="B14" s="25">
        <v>1.4</v>
      </c>
      <c r="C14" s="26"/>
      <c r="D14" s="27" t="s">
        <v>10</v>
      </c>
      <c r="E14" s="27"/>
      <c r="F14" s="27"/>
      <c r="G14" s="31"/>
      <c r="H14" s="75">
        <f t="shared" si="0"/>
        <v>0</v>
      </c>
      <c r="I14" s="83"/>
    </row>
    <row r="15" spans="2:9" x14ac:dyDescent="0.25">
      <c r="B15" s="25">
        <v>1.5</v>
      </c>
      <c r="C15" s="26"/>
      <c r="D15" s="27" t="s">
        <v>10</v>
      </c>
      <c r="E15" s="27"/>
      <c r="F15" s="27"/>
      <c r="G15" s="31"/>
      <c r="H15" s="75">
        <f t="shared" si="0"/>
        <v>0</v>
      </c>
      <c r="I15" s="83"/>
    </row>
    <row r="16" spans="2:9" x14ac:dyDescent="0.25">
      <c r="B16" s="25">
        <v>1.6</v>
      </c>
      <c r="C16" s="26"/>
      <c r="D16" s="27" t="s">
        <v>10</v>
      </c>
      <c r="E16" s="27"/>
      <c r="F16" s="27"/>
      <c r="G16" s="31"/>
      <c r="H16" s="75">
        <f t="shared" si="0"/>
        <v>0</v>
      </c>
      <c r="I16" s="83"/>
    </row>
    <row r="17" spans="2:9" x14ac:dyDescent="0.25">
      <c r="B17" s="25">
        <v>1.7</v>
      </c>
      <c r="C17" s="26"/>
      <c r="D17" s="27" t="s">
        <v>10</v>
      </c>
      <c r="E17" s="27"/>
      <c r="F17" s="27"/>
      <c r="G17" s="31"/>
      <c r="H17" s="75">
        <f t="shared" si="0"/>
        <v>0</v>
      </c>
      <c r="I17" s="83"/>
    </row>
    <row r="18" spans="2:9" ht="30.95" customHeight="1" x14ac:dyDescent="0.25">
      <c r="B18" s="32">
        <v>1.8</v>
      </c>
      <c r="C18" s="26"/>
      <c r="D18" s="27" t="s">
        <v>10</v>
      </c>
      <c r="E18" s="27"/>
      <c r="F18" s="27"/>
      <c r="G18" s="31"/>
      <c r="H18" s="75">
        <f t="shared" si="0"/>
        <v>0</v>
      </c>
      <c r="I18" s="83"/>
    </row>
    <row r="19" spans="2:9" x14ac:dyDescent="0.25">
      <c r="B19" s="32">
        <v>1.9</v>
      </c>
      <c r="C19" s="26"/>
      <c r="D19" s="27" t="s">
        <v>10</v>
      </c>
      <c r="E19" s="27"/>
      <c r="F19" s="27"/>
      <c r="G19" s="31"/>
      <c r="H19" s="75">
        <f t="shared" si="0"/>
        <v>0</v>
      </c>
      <c r="I19" s="83"/>
    </row>
    <row r="20" spans="2:9" x14ac:dyDescent="0.25">
      <c r="B20" s="32">
        <v>1.1000000000000001</v>
      </c>
      <c r="C20" s="33"/>
      <c r="D20" s="27" t="s">
        <v>10</v>
      </c>
      <c r="E20" s="27"/>
      <c r="F20" s="27"/>
      <c r="G20" s="31"/>
      <c r="H20" s="75">
        <f t="shared" si="0"/>
        <v>0</v>
      </c>
      <c r="I20" s="83"/>
    </row>
    <row r="21" spans="2:9" x14ac:dyDescent="0.25">
      <c r="B21" s="32">
        <v>1.1100000000000001</v>
      </c>
      <c r="C21" s="33"/>
      <c r="D21" s="27" t="s">
        <v>10</v>
      </c>
      <c r="E21" s="27"/>
      <c r="F21" s="27"/>
      <c r="G21" s="34"/>
      <c r="H21" s="75">
        <f t="shared" si="0"/>
        <v>0</v>
      </c>
      <c r="I21" s="83"/>
    </row>
    <row r="22" spans="2:9" ht="28.5" customHeight="1" x14ac:dyDescent="0.25">
      <c r="B22" s="25">
        <v>1.1200000000000001</v>
      </c>
      <c r="C22" s="26"/>
      <c r="D22" s="27" t="s">
        <v>10</v>
      </c>
      <c r="E22" s="27"/>
      <c r="F22" s="27"/>
      <c r="G22" s="31"/>
      <c r="H22" s="75">
        <f t="shared" si="0"/>
        <v>0</v>
      </c>
      <c r="I22" s="83"/>
    </row>
    <row r="23" spans="2:9" x14ac:dyDescent="0.25">
      <c r="B23" s="25">
        <v>1.1299999999999999</v>
      </c>
      <c r="C23" s="26"/>
      <c r="D23" s="27" t="s">
        <v>10</v>
      </c>
      <c r="E23" s="27"/>
      <c r="F23" s="27"/>
      <c r="G23" s="31"/>
      <c r="H23" s="75">
        <f t="shared" si="0"/>
        <v>0</v>
      </c>
      <c r="I23" s="83"/>
    </row>
    <row r="24" spans="2:9" x14ac:dyDescent="0.25">
      <c r="B24" s="35"/>
      <c r="C24" s="36" t="s">
        <v>47</v>
      </c>
      <c r="D24" s="37"/>
      <c r="E24" s="37"/>
      <c r="F24" s="37"/>
      <c r="G24" s="38"/>
      <c r="H24" s="76">
        <f>SUM(H11:H23)</f>
        <v>0</v>
      </c>
      <c r="I24" s="83"/>
    </row>
    <row r="25" spans="2:9" ht="30" x14ac:dyDescent="0.25">
      <c r="B25" s="21">
        <v>2</v>
      </c>
      <c r="C25" s="40" t="s">
        <v>48</v>
      </c>
      <c r="D25" s="41"/>
      <c r="E25" s="41"/>
      <c r="F25" s="41"/>
      <c r="G25" s="41"/>
      <c r="H25" s="77"/>
      <c r="I25" s="83"/>
    </row>
    <row r="26" spans="2:9" x14ac:dyDescent="0.25">
      <c r="B26" s="25">
        <v>2.1</v>
      </c>
      <c r="C26" s="26"/>
      <c r="D26" s="27" t="s">
        <v>12</v>
      </c>
      <c r="E26" s="30"/>
      <c r="F26" s="26"/>
      <c r="G26" s="28"/>
      <c r="H26" s="75">
        <f>E26*F26*G26</f>
        <v>0</v>
      </c>
      <c r="I26" s="83"/>
    </row>
    <row r="27" spans="2:9" ht="21" customHeight="1" x14ac:dyDescent="0.25">
      <c r="B27" s="25">
        <v>2.2000000000000002</v>
      </c>
      <c r="C27" s="26"/>
      <c r="D27" s="27" t="s">
        <v>11</v>
      </c>
      <c r="E27" s="27"/>
      <c r="F27" s="26"/>
      <c r="G27" s="31"/>
      <c r="H27" s="75">
        <f t="shared" ref="H27:H32" si="1">E27*F27*G27</f>
        <v>0</v>
      </c>
      <c r="I27" s="83"/>
    </row>
    <row r="28" spans="2:9" ht="21.75" customHeight="1" x14ac:dyDescent="0.25">
      <c r="B28" s="25">
        <v>2.2999999999999998</v>
      </c>
      <c r="C28" s="33"/>
      <c r="D28" s="26" t="s">
        <v>11</v>
      </c>
      <c r="E28" s="27"/>
      <c r="F28" s="27"/>
      <c r="G28" s="31"/>
      <c r="H28" s="75">
        <f t="shared" si="1"/>
        <v>0</v>
      </c>
      <c r="I28" s="83"/>
    </row>
    <row r="29" spans="2:9" ht="24.75" customHeight="1" x14ac:dyDescent="0.25">
      <c r="B29" s="25">
        <v>2.4</v>
      </c>
      <c r="C29" s="33"/>
      <c r="D29" s="27" t="s">
        <v>13</v>
      </c>
      <c r="E29" s="30"/>
      <c r="F29" s="27"/>
      <c r="G29" s="31"/>
      <c r="H29" s="75">
        <f t="shared" si="1"/>
        <v>0</v>
      </c>
      <c r="I29" s="83"/>
    </row>
    <row r="30" spans="2:9" x14ac:dyDescent="0.25">
      <c r="B30" s="25">
        <v>2.5</v>
      </c>
      <c r="C30" s="26"/>
      <c r="D30" s="27" t="s">
        <v>14</v>
      </c>
      <c r="E30" s="30"/>
      <c r="F30" s="27"/>
      <c r="G30" s="28"/>
      <c r="H30" s="75">
        <f t="shared" si="1"/>
        <v>0</v>
      </c>
      <c r="I30" s="83"/>
    </row>
    <row r="31" spans="2:9" x14ac:dyDescent="0.25">
      <c r="B31" s="25">
        <v>2.6</v>
      </c>
      <c r="C31" s="33"/>
      <c r="D31" s="27" t="s">
        <v>15</v>
      </c>
      <c r="E31" s="27"/>
      <c r="F31" s="27"/>
      <c r="G31" s="31"/>
      <c r="H31" s="78">
        <f t="shared" si="1"/>
        <v>0</v>
      </c>
      <c r="I31" s="83"/>
    </row>
    <row r="32" spans="2:9" ht="22.5" customHeight="1" x14ac:dyDescent="0.25">
      <c r="B32" s="44">
        <v>2.7</v>
      </c>
      <c r="C32" s="33"/>
      <c r="D32" s="26" t="s">
        <v>16</v>
      </c>
      <c r="E32" s="30"/>
      <c r="F32" s="27"/>
      <c r="G32" s="31"/>
      <c r="H32" s="78">
        <f t="shared" si="1"/>
        <v>0</v>
      </c>
      <c r="I32" s="83"/>
    </row>
    <row r="33" spans="2:9" x14ac:dyDescent="0.25">
      <c r="B33" s="35"/>
      <c r="C33" s="36" t="s">
        <v>17</v>
      </c>
      <c r="D33" s="37"/>
      <c r="E33" s="37"/>
      <c r="F33" s="37"/>
      <c r="G33" s="38"/>
      <c r="H33" s="76">
        <f>SUM(H26:H32)</f>
        <v>0</v>
      </c>
      <c r="I33" s="83"/>
    </row>
    <row r="34" spans="2:9" ht="45" x14ac:dyDescent="0.25">
      <c r="B34" s="21">
        <v>3</v>
      </c>
      <c r="C34" s="40" t="s">
        <v>18</v>
      </c>
      <c r="D34" s="45"/>
      <c r="E34" s="46"/>
      <c r="F34" s="46"/>
      <c r="G34" s="47"/>
      <c r="H34" s="79"/>
      <c r="I34" s="88" t="s">
        <v>49</v>
      </c>
    </row>
    <row r="35" spans="2:9" ht="24.75" customHeight="1" x14ac:dyDescent="0.25">
      <c r="B35" s="25">
        <v>3.1</v>
      </c>
      <c r="C35" s="26" t="s">
        <v>27</v>
      </c>
      <c r="D35" s="27"/>
      <c r="E35" s="27"/>
      <c r="F35" s="27"/>
      <c r="G35" s="31"/>
      <c r="H35" s="78">
        <f t="shared" ref="H35:H40" si="2">E35*F35*G35</f>
        <v>0</v>
      </c>
      <c r="I35" s="83"/>
    </row>
    <row r="36" spans="2:9" x14ac:dyDescent="0.25">
      <c r="B36" s="25">
        <v>3.2</v>
      </c>
      <c r="C36" s="26"/>
      <c r="D36" s="27"/>
      <c r="E36" s="27"/>
      <c r="F36" s="27"/>
      <c r="G36" s="31"/>
      <c r="H36" s="78">
        <f t="shared" si="2"/>
        <v>0</v>
      </c>
      <c r="I36" s="83"/>
    </row>
    <row r="37" spans="2:9" ht="18.75" customHeight="1" x14ac:dyDescent="0.25">
      <c r="B37" s="25">
        <v>3.3</v>
      </c>
      <c r="C37" s="33"/>
      <c r="D37" s="27"/>
      <c r="E37" s="27"/>
      <c r="F37" s="27"/>
      <c r="G37" s="31"/>
      <c r="H37" s="78">
        <f t="shared" si="2"/>
        <v>0</v>
      </c>
      <c r="I37" s="83"/>
    </row>
    <row r="38" spans="2:9" x14ac:dyDescent="0.25">
      <c r="B38" s="25">
        <v>3.4</v>
      </c>
      <c r="C38" s="26"/>
      <c r="D38" s="27"/>
      <c r="E38" s="27"/>
      <c r="F38" s="27"/>
      <c r="G38" s="31"/>
      <c r="H38" s="78">
        <f t="shared" si="2"/>
        <v>0</v>
      </c>
      <c r="I38" s="83"/>
    </row>
    <row r="39" spans="2:9" x14ac:dyDescent="0.25">
      <c r="B39" s="25">
        <v>3.5</v>
      </c>
      <c r="C39" s="26"/>
      <c r="D39" s="27"/>
      <c r="E39" s="27"/>
      <c r="F39" s="27"/>
      <c r="G39" s="31"/>
      <c r="H39" s="78">
        <f t="shared" si="2"/>
        <v>0</v>
      </c>
      <c r="I39" s="83"/>
    </row>
    <row r="40" spans="2:9" x14ac:dyDescent="0.25">
      <c r="B40" s="25">
        <v>3.6</v>
      </c>
      <c r="C40" s="26"/>
      <c r="D40" s="27"/>
      <c r="E40" s="27"/>
      <c r="F40" s="27"/>
      <c r="G40" s="31"/>
      <c r="H40" s="78">
        <f t="shared" si="2"/>
        <v>0</v>
      </c>
      <c r="I40" s="83"/>
    </row>
    <row r="41" spans="2:9" x14ac:dyDescent="0.25">
      <c r="B41" s="35"/>
      <c r="C41" s="36" t="s">
        <v>19</v>
      </c>
      <c r="D41" s="37"/>
      <c r="E41" s="37"/>
      <c r="F41" s="37"/>
      <c r="G41" s="38"/>
      <c r="H41" s="76">
        <f>SUM(H35:H40)</f>
        <v>0</v>
      </c>
      <c r="I41" s="83"/>
    </row>
    <row r="42" spans="2:9" ht="30" x14ac:dyDescent="0.25">
      <c r="B42" s="49">
        <v>4</v>
      </c>
      <c r="C42" s="40" t="s">
        <v>25</v>
      </c>
      <c r="D42" s="41"/>
      <c r="E42" s="41"/>
      <c r="F42" s="41"/>
      <c r="G42" s="50"/>
      <c r="H42" s="80"/>
      <c r="I42" s="88" t="s">
        <v>50</v>
      </c>
    </row>
    <row r="43" spans="2:9" x14ac:dyDescent="0.25">
      <c r="B43" s="25">
        <v>4.0999999999999996</v>
      </c>
      <c r="C43" s="26"/>
      <c r="D43" s="27"/>
      <c r="E43" s="30"/>
      <c r="F43" s="27"/>
      <c r="G43" s="31"/>
      <c r="H43" s="78">
        <f t="shared" ref="H43:H51" si="3">E43*F43*G43</f>
        <v>0</v>
      </c>
      <c r="I43" s="83"/>
    </row>
    <row r="44" spans="2:9" x14ac:dyDescent="0.25">
      <c r="B44" s="25">
        <v>4.2</v>
      </c>
      <c r="C44" s="26"/>
      <c r="D44" s="27"/>
      <c r="E44" s="30"/>
      <c r="F44" s="27"/>
      <c r="G44" s="31"/>
      <c r="H44" s="78">
        <f t="shared" si="3"/>
        <v>0</v>
      </c>
      <c r="I44" s="83"/>
    </row>
    <row r="45" spans="2:9" x14ac:dyDescent="0.25">
      <c r="B45" s="25">
        <v>4.3</v>
      </c>
      <c r="C45" s="33"/>
      <c r="D45" s="27"/>
      <c r="E45" s="27"/>
      <c r="F45" s="27"/>
      <c r="G45" s="31"/>
      <c r="H45" s="78">
        <f t="shared" si="3"/>
        <v>0</v>
      </c>
      <c r="I45" s="83"/>
    </row>
    <row r="46" spans="2:9" ht="29.25" customHeight="1" x14ac:dyDescent="0.25">
      <c r="B46" s="25">
        <v>4.4000000000000004</v>
      </c>
      <c r="C46" s="33"/>
      <c r="D46" s="26"/>
      <c r="E46" s="27"/>
      <c r="F46" s="27"/>
      <c r="G46" s="28"/>
      <c r="H46" s="78">
        <f t="shared" si="3"/>
        <v>0</v>
      </c>
      <c r="I46" s="83"/>
    </row>
    <row r="47" spans="2:9" x14ac:dyDescent="0.25">
      <c r="B47" s="25">
        <v>4.5</v>
      </c>
      <c r="C47" s="26"/>
      <c r="D47" s="27"/>
      <c r="E47" s="27"/>
      <c r="F47" s="27"/>
      <c r="G47" s="28"/>
      <c r="H47" s="78">
        <f t="shared" si="3"/>
        <v>0</v>
      </c>
      <c r="I47" s="83"/>
    </row>
    <row r="48" spans="2:9" x14ac:dyDescent="0.25">
      <c r="B48" s="25">
        <v>4.5999999999999996</v>
      </c>
      <c r="C48" s="26"/>
      <c r="D48" s="27"/>
      <c r="E48" s="27"/>
      <c r="F48" s="27"/>
      <c r="G48" s="31"/>
      <c r="H48" s="78">
        <f t="shared" si="3"/>
        <v>0</v>
      </c>
      <c r="I48" s="83"/>
    </row>
    <row r="49" spans="2:9" x14ac:dyDescent="0.25">
      <c r="B49" s="25">
        <v>4.7</v>
      </c>
      <c r="C49" s="26"/>
      <c r="D49" s="27"/>
      <c r="E49" s="27"/>
      <c r="F49" s="27"/>
      <c r="G49" s="31"/>
      <c r="H49" s="78">
        <f t="shared" si="3"/>
        <v>0</v>
      </c>
      <c r="I49" s="83"/>
    </row>
    <row r="50" spans="2:9" x14ac:dyDescent="0.25">
      <c r="B50" s="25">
        <v>4.8</v>
      </c>
      <c r="C50" s="26"/>
      <c r="D50" s="27"/>
      <c r="E50" s="27"/>
      <c r="F50" s="27"/>
      <c r="G50" s="31"/>
      <c r="H50" s="78">
        <f t="shared" si="3"/>
        <v>0</v>
      </c>
      <c r="I50" s="83"/>
    </row>
    <row r="51" spans="2:9" x14ac:dyDescent="0.25">
      <c r="B51" s="25">
        <v>4.9000000000000004</v>
      </c>
      <c r="C51" s="26"/>
      <c r="D51" s="27"/>
      <c r="E51" s="27"/>
      <c r="F51" s="27"/>
      <c r="G51" s="28"/>
      <c r="H51" s="78">
        <f t="shared" si="3"/>
        <v>0</v>
      </c>
      <c r="I51" s="83"/>
    </row>
    <row r="52" spans="2:9" x14ac:dyDescent="0.25">
      <c r="B52" s="32">
        <v>4.0999999999999996</v>
      </c>
      <c r="C52" s="26"/>
      <c r="D52" s="27"/>
      <c r="E52" s="27"/>
      <c r="F52" s="27"/>
      <c r="G52" s="28"/>
      <c r="H52" s="78">
        <f>E52*F52*G52</f>
        <v>0</v>
      </c>
      <c r="I52" s="83"/>
    </row>
    <row r="53" spans="2:9" x14ac:dyDescent="0.25">
      <c r="B53" s="35"/>
      <c r="C53" s="36" t="s">
        <v>20</v>
      </c>
      <c r="D53" s="37"/>
      <c r="E53" s="37"/>
      <c r="F53" s="37"/>
      <c r="G53" s="38"/>
      <c r="H53" s="76">
        <f>SUM(H43:H52)</f>
        <v>0</v>
      </c>
      <c r="I53" s="83"/>
    </row>
    <row r="54" spans="2:9" ht="12" customHeight="1" x14ac:dyDescent="0.25">
      <c r="B54" s="35"/>
      <c r="C54" s="36"/>
      <c r="D54" s="37"/>
      <c r="E54" s="37"/>
      <c r="F54" s="37"/>
      <c r="G54" s="38"/>
      <c r="H54" s="76"/>
      <c r="I54" s="83"/>
    </row>
    <row r="55" spans="2:9" ht="15" customHeight="1" x14ac:dyDescent="0.25">
      <c r="B55" s="35"/>
      <c r="C55" s="52" t="s">
        <v>21</v>
      </c>
      <c r="D55" s="35"/>
      <c r="E55" s="35"/>
      <c r="F55" s="35"/>
      <c r="G55" s="35"/>
      <c r="H55" s="81">
        <f>H24+H33+H41+H53</f>
        <v>0</v>
      </c>
      <c r="I55" s="83"/>
    </row>
    <row r="56" spans="2:9" x14ac:dyDescent="0.25">
      <c r="B56" s="54">
        <v>6</v>
      </c>
      <c r="C56" s="55" t="s">
        <v>22</v>
      </c>
      <c r="D56" s="56"/>
      <c r="E56" s="56"/>
      <c r="F56" s="56"/>
      <c r="G56" s="57"/>
      <c r="H56" s="82">
        <f>H55</f>
        <v>0</v>
      </c>
      <c r="I56" s="83"/>
    </row>
    <row r="60" spans="2:9" x14ac:dyDescent="0.25">
      <c r="H60" s="59"/>
    </row>
  </sheetData>
  <mergeCells count="2">
    <mergeCell ref="D2:G2"/>
    <mergeCell ref="C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587C-A7B8-42DB-B41A-69D5224D31BB}">
  <dimension ref="B1:K64"/>
  <sheetViews>
    <sheetView topLeftCell="A9" workbookViewId="0">
      <selection activeCell="G3" sqref="G3"/>
    </sheetView>
  </sheetViews>
  <sheetFormatPr defaultRowHeight="15" x14ac:dyDescent="0.25"/>
  <cols>
    <col min="1" max="1" width="3.109375" style="1" customWidth="1"/>
    <col min="2" max="2" width="4.21875" style="1" customWidth="1"/>
    <col min="3" max="3" width="30.77734375" style="7" customWidth="1"/>
    <col min="4" max="10" width="11.21875" style="1" customWidth="1"/>
    <col min="11" max="11" width="17.44140625" style="1" customWidth="1"/>
    <col min="12" max="16384" width="8.88671875" style="1"/>
  </cols>
  <sheetData>
    <row r="1" spans="2:11" ht="71.25" customHeight="1" thickBot="1" x14ac:dyDescent="0.3">
      <c r="C1" s="93" t="s">
        <v>46</v>
      </c>
      <c r="D1" s="93"/>
      <c r="E1" s="93"/>
      <c r="F1" s="93"/>
      <c r="G1" s="93"/>
      <c r="H1" s="93"/>
      <c r="I1" s="93"/>
      <c r="J1" s="93"/>
      <c r="K1" s="93"/>
    </row>
    <row r="2" spans="2:11" ht="75" customHeight="1" x14ac:dyDescent="0.25">
      <c r="B2" s="2" t="s">
        <v>23</v>
      </c>
      <c r="C2" s="3"/>
      <c r="D2" s="89"/>
      <c r="E2" s="90"/>
      <c r="F2" s="90"/>
      <c r="G2" s="90"/>
      <c r="H2" s="90"/>
      <c r="I2" s="90"/>
      <c r="J2" s="4"/>
      <c r="K2" s="5" t="s">
        <v>44</v>
      </c>
    </row>
    <row r="3" spans="2:11" x14ac:dyDescent="0.25">
      <c r="B3" s="6" t="s">
        <v>54</v>
      </c>
      <c r="D3" s="8"/>
      <c r="K3" s="9"/>
    </row>
    <row r="4" spans="2:11" x14ac:dyDescent="0.25">
      <c r="B4" s="6" t="s">
        <v>28</v>
      </c>
      <c r="D4" s="8"/>
      <c r="K4" s="10"/>
    </row>
    <row r="5" spans="2:11" x14ac:dyDescent="0.25">
      <c r="B5" s="6" t="s">
        <v>43</v>
      </c>
      <c r="D5" s="11"/>
      <c r="K5" s="10"/>
    </row>
    <row r="6" spans="2:11" ht="15.75" thickBot="1" x14ac:dyDescent="0.3">
      <c r="B6" s="12" t="s">
        <v>2</v>
      </c>
      <c r="C6" s="14"/>
      <c r="D6" s="15"/>
      <c r="E6" s="13"/>
      <c r="F6" s="13"/>
      <c r="G6" s="13"/>
      <c r="H6" s="13"/>
      <c r="I6" s="13"/>
      <c r="J6" s="13"/>
      <c r="K6" s="16"/>
    </row>
    <row r="8" spans="2:11" ht="15.75" x14ac:dyDescent="0.25">
      <c r="D8" s="60" t="s">
        <v>0</v>
      </c>
      <c r="E8" s="61" t="s">
        <v>29</v>
      </c>
      <c r="F8" s="62"/>
      <c r="G8" s="63"/>
      <c r="H8" s="61" t="s">
        <v>30</v>
      </c>
      <c r="I8" s="63"/>
      <c r="J8" s="61" t="s">
        <v>31</v>
      </c>
      <c r="K8" s="63"/>
    </row>
    <row r="9" spans="2:11" ht="75" x14ac:dyDescent="0.25">
      <c r="B9" s="18" t="s">
        <v>3</v>
      </c>
      <c r="C9" s="19" t="s">
        <v>4</v>
      </c>
      <c r="D9" s="64" t="s">
        <v>32</v>
      </c>
      <c r="E9" s="64" t="s">
        <v>33</v>
      </c>
      <c r="F9" s="64" t="s">
        <v>34</v>
      </c>
      <c r="G9" s="64" t="s">
        <v>35</v>
      </c>
      <c r="H9" s="64" t="s">
        <v>36</v>
      </c>
      <c r="I9" s="64" t="s">
        <v>37</v>
      </c>
      <c r="J9" s="64" t="s">
        <v>31</v>
      </c>
      <c r="K9" s="64" t="s">
        <v>38</v>
      </c>
    </row>
    <row r="10" spans="2:11" x14ac:dyDescent="0.25">
      <c r="B10" s="21">
        <v>1</v>
      </c>
      <c r="C10" s="22" t="s">
        <v>26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25">
      <c r="B11" s="25">
        <v>1.1000000000000001</v>
      </c>
      <c r="C11" s="26"/>
      <c r="D11" s="29">
        <v>0</v>
      </c>
      <c r="E11" s="29">
        <v>0</v>
      </c>
      <c r="F11" s="29">
        <v>0</v>
      </c>
      <c r="G11" s="29">
        <f>E11-F11</f>
        <v>0</v>
      </c>
      <c r="H11" s="29">
        <v>0</v>
      </c>
      <c r="I11" s="29">
        <f>+H11+E11</f>
        <v>0</v>
      </c>
      <c r="J11" s="29">
        <f>D11-I11</f>
        <v>0</v>
      </c>
      <c r="K11" s="65" t="e">
        <f>J11/D11</f>
        <v>#DIV/0!</v>
      </c>
    </row>
    <row r="12" spans="2:11" x14ac:dyDescent="0.25">
      <c r="B12" s="25">
        <v>1.2</v>
      </c>
      <c r="C12" s="26"/>
      <c r="D12" s="29">
        <v>0</v>
      </c>
      <c r="E12" s="29">
        <v>0</v>
      </c>
      <c r="F12" s="29">
        <v>0</v>
      </c>
      <c r="G12" s="29">
        <f t="shared" ref="G12:G13" si="0">E12-F12</f>
        <v>0</v>
      </c>
      <c r="H12" s="29">
        <v>0</v>
      </c>
      <c r="I12" s="29">
        <f t="shared" ref="I12:I13" si="1">+H12+E12</f>
        <v>0</v>
      </c>
      <c r="J12" s="29">
        <f t="shared" ref="J12:J13" si="2">D12-I12</f>
        <v>0</v>
      </c>
      <c r="K12" s="65" t="e">
        <f t="shared" ref="K12:K13" si="3">J12/D12</f>
        <v>#DIV/0!</v>
      </c>
    </row>
    <row r="13" spans="2:11" x14ac:dyDescent="0.25">
      <c r="B13" s="25">
        <v>1.3</v>
      </c>
      <c r="C13" s="26"/>
      <c r="D13" s="29">
        <v>0</v>
      </c>
      <c r="E13" s="29">
        <v>0</v>
      </c>
      <c r="F13" s="29">
        <v>0</v>
      </c>
      <c r="G13" s="29">
        <f t="shared" si="0"/>
        <v>0</v>
      </c>
      <c r="H13" s="29">
        <v>0</v>
      </c>
      <c r="I13" s="29">
        <f t="shared" si="1"/>
        <v>0</v>
      </c>
      <c r="J13" s="29">
        <f t="shared" si="2"/>
        <v>0</v>
      </c>
      <c r="K13" s="65" t="e">
        <f t="shared" si="3"/>
        <v>#DIV/0!</v>
      </c>
    </row>
    <row r="14" spans="2:11" x14ac:dyDescent="0.25">
      <c r="B14" s="25">
        <v>1.4</v>
      </c>
      <c r="C14" s="26"/>
      <c r="D14" s="29">
        <v>0</v>
      </c>
      <c r="E14" s="29">
        <v>0</v>
      </c>
      <c r="F14" s="29">
        <v>0</v>
      </c>
      <c r="G14" s="29">
        <f t="shared" ref="G14:G23" si="4">E14-F14</f>
        <v>0</v>
      </c>
      <c r="H14" s="29">
        <v>0</v>
      </c>
      <c r="I14" s="29">
        <f t="shared" ref="I14:I23" si="5">+H14+E14</f>
        <v>0</v>
      </c>
      <c r="J14" s="29">
        <f t="shared" ref="J14:J23" si="6">D14-I14</f>
        <v>0</v>
      </c>
      <c r="K14" s="65" t="e">
        <f t="shared" ref="K14:K23" si="7">J14/D14</f>
        <v>#DIV/0!</v>
      </c>
    </row>
    <row r="15" spans="2:11" x14ac:dyDescent="0.25">
      <c r="B15" s="25">
        <v>1.5</v>
      </c>
      <c r="C15" s="26"/>
      <c r="D15" s="29">
        <v>0</v>
      </c>
      <c r="E15" s="29">
        <v>0</v>
      </c>
      <c r="F15" s="29">
        <v>0</v>
      </c>
      <c r="G15" s="29">
        <f t="shared" si="4"/>
        <v>0</v>
      </c>
      <c r="H15" s="29">
        <v>0</v>
      </c>
      <c r="I15" s="29">
        <f t="shared" si="5"/>
        <v>0</v>
      </c>
      <c r="J15" s="29">
        <f t="shared" si="6"/>
        <v>0</v>
      </c>
      <c r="K15" s="65" t="e">
        <f t="shared" si="7"/>
        <v>#DIV/0!</v>
      </c>
    </row>
    <row r="16" spans="2:11" x14ac:dyDescent="0.25">
      <c r="B16" s="25">
        <v>1.6</v>
      </c>
      <c r="C16" s="26"/>
      <c r="D16" s="29">
        <v>0</v>
      </c>
      <c r="E16" s="29">
        <v>0</v>
      </c>
      <c r="F16" s="29">
        <v>0</v>
      </c>
      <c r="G16" s="29">
        <f t="shared" si="4"/>
        <v>0</v>
      </c>
      <c r="H16" s="29">
        <v>0</v>
      </c>
      <c r="I16" s="29">
        <f t="shared" si="5"/>
        <v>0</v>
      </c>
      <c r="J16" s="29">
        <f t="shared" si="6"/>
        <v>0</v>
      </c>
      <c r="K16" s="65" t="e">
        <f t="shared" si="7"/>
        <v>#DIV/0!</v>
      </c>
    </row>
    <row r="17" spans="2:11" x14ac:dyDescent="0.25">
      <c r="B17" s="25">
        <v>1.7</v>
      </c>
      <c r="C17" s="26"/>
      <c r="D17" s="29">
        <v>0</v>
      </c>
      <c r="E17" s="29">
        <v>0</v>
      </c>
      <c r="F17" s="29">
        <v>0</v>
      </c>
      <c r="G17" s="29">
        <f t="shared" si="4"/>
        <v>0</v>
      </c>
      <c r="H17" s="29">
        <v>0</v>
      </c>
      <c r="I17" s="29">
        <f t="shared" si="5"/>
        <v>0</v>
      </c>
      <c r="J17" s="29">
        <f t="shared" si="6"/>
        <v>0</v>
      </c>
      <c r="K17" s="65" t="e">
        <f t="shared" si="7"/>
        <v>#DIV/0!</v>
      </c>
    </row>
    <row r="18" spans="2:11" ht="30.95" customHeight="1" x14ac:dyDescent="0.25">
      <c r="B18" s="32">
        <v>1.8</v>
      </c>
      <c r="C18" s="26"/>
      <c r="D18" s="29">
        <v>0</v>
      </c>
      <c r="E18" s="29">
        <v>0</v>
      </c>
      <c r="F18" s="29">
        <v>0</v>
      </c>
      <c r="G18" s="29">
        <f t="shared" si="4"/>
        <v>0</v>
      </c>
      <c r="H18" s="29">
        <v>0</v>
      </c>
      <c r="I18" s="29">
        <f t="shared" si="5"/>
        <v>0</v>
      </c>
      <c r="J18" s="29">
        <f t="shared" si="6"/>
        <v>0</v>
      </c>
      <c r="K18" s="65" t="e">
        <f t="shared" si="7"/>
        <v>#DIV/0!</v>
      </c>
    </row>
    <row r="19" spans="2:11" x14ac:dyDescent="0.25">
      <c r="B19" s="32">
        <v>1.9</v>
      </c>
      <c r="C19" s="26"/>
      <c r="D19" s="29">
        <v>0</v>
      </c>
      <c r="E19" s="29">
        <v>0</v>
      </c>
      <c r="F19" s="29">
        <v>0</v>
      </c>
      <c r="G19" s="29">
        <f t="shared" si="4"/>
        <v>0</v>
      </c>
      <c r="H19" s="29">
        <v>0</v>
      </c>
      <c r="I19" s="29">
        <f t="shared" si="5"/>
        <v>0</v>
      </c>
      <c r="J19" s="29">
        <f t="shared" si="6"/>
        <v>0</v>
      </c>
      <c r="K19" s="65" t="e">
        <f t="shared" si="7"/>
        <v>#DIV/0!</v>
      </c>
    </row>
    <row r="20" spans="2:11" x14ac:dyDescent="0.25">
      <c r="B20" s="32">
        <v>1.1000000000000001</v>
      </c>
      <c r="C20" s="33"/>
      <c r="D20" s="29">
        <v>0</v>
      </c>
      <c r="E20" s="29">
        <v>0</v>
      </c>
      <c r="F20" s="29">
        <v>0</v>
      </c>
      <c r="G20" s="29">
        <f t="shared" si="4"/>
        <v>0</v>
      </c>
      <c r="H20" s="29">
        <v>0</v>
      </c>
      <c r="I20" s="29">
        <f t="shared" si="5"/>
        <v>0</v>
      </c>
      <c r="J20" s="29">
        <f t="shared" si="6"/>
        <v>0</v>
      </c>
      <c r="K20" s="65" t="e">
        <f t="shared" si="7"/>
        <v>#DIV/0!</v>
      </c>
    </row>
    <row r="21" spans="2:11" x14ac:dyDescent="0.25">
      <c r="B21" s="32">
        <v>1.1100000000000001</v>
      </c>
      <c r="C21" s="33"/>
      <c r="D21" s="29">
        <v>0</v>
      </c>
      <c r="E21" s="29">
        <v>0</v>
      </c>
      <c r="F21" s="29">
        <v>0</v>
      </c>
      <c r="G21" s="29">
        <f t="shared" si="4"/>
        <v>0</v>
      </c>
      <c r="H21" s="29">
        <v>0</v>
      </c>
      <c r="I21" s="29">
        <f t="shared" si="5"/>
        <v>0</v>
      </c>
      <c r="J21" s="29">
        <f t="shared" si="6"/>
        <v>0</v>
      </c>
      <c r="K21" s="65" t="e">
        <f t="shared" si="7"/>
        <v>#DIV/0!</v>
      </c>
    </row>
    <row r="22" spans="2:11" ht="28.5" customHeight="1" x14ac:dyDescent="0.25">
      <c r="B22" s="25">
        <v>1.1200000000000001</v>
      </c>
      <c r="C22" s="26"/>
      <c r="D22" s="29">
        <v>0</v>
      </c>
      <c r="E22" s="29">
        <v>0</v>
      </c>
      <c r="F22" s="29">
        <v>0</v>
      </c>
      <c r="G22" s="29">
        <f t="shared" si="4"/>
        <v>0</v>
      </c>
      <c r="H22" s="29">
        <v>0</v>
      </c>
      <c r="I22" s="29">
        <f t="shared" si="5"/>
        <v>0</v>
      </c>
      <c r="J22" s="29">
        <f t="shared" si="6"/>
        <v>0</v>
      </c>
      <c r="K22" s="65" t="e">
        <f t="shared" si="7"/>
        <v>#DIV/0!</v>
      </c>
    </row>
    <row r="23" spans="2:11" x14ac:dyDescent="0.25">
      <c r="B23" s="25">
        <v>1.1299999999999999</v>
      </c>
      <c r="C23" s="26"/>
      <c r="D23" s="29">
        <v>0</v>
      </c>
      <c r="E23" s="29">
        <v>0</v>
      </c>
      <c r="F23" s="29">
        <v>0</v>
      </c>
      <c r="G23" s="29">
        <f t="shared" si="4"/>
        <v>0</v>
      </c>
      <c r="H23" s="29">
        <v>0</v>
      </c>
      <c r="I23" s="29">
        <f t="shared" si="5"/>
        <v>0</v>
      </c>
      <c r="J23" s="29">
        <f t="shared" si="6"/>
        <v>0</v>
      </c>
      <c r="K23" s="65" t="e">
        <f t="shared" si="7"/>
        <v>#DIV/0!</v>
      </c>
    </row>
    <row r="24" spans="2:11" x14ac:dyDescent="0.25">
      <c r="B24" s="35"/>
      <c r="C24" s="36" t="s">
        <v>42</v>
      </c>
      <c r="D24" s="39">
        <f t="shared" ref="D24:J24" si="8">SUM(D11:D23)</f>
        <v>0</v>
      </c>
      <c r="E24" s="39">
        <f t="shared" si="8"/>
        <v>0</v>
      </c>
      <c r="F24" s="39">
        <f t="shared" si="8"/>
        <v>0</v>
      </c>
      <c r="G24" s="39">
        <f t="shared" si="8"/>
        <v>0</v>
      </c>
      <c r="H24" s="39">
        <f t="shared" si="8"/>
        <v>0</v>
      </c>
      <c r="I24" s="39">
        <f t="shared" si="8"/>
        <v>0</v>
      </c>
      <c r="J24" s="39">
        <f t="shared" si="8"/>
        <v>0</v>
      </c>
      <c r="K24" s="39" t="e">
        <f>J24/D24</f>
        <v>#DIV/0!</v>
      </c>
    </row>
    <row r="25" spans="2:11" x14ac:dyDescent="0.25">
      <c r="B25" s="21">
        <v>2</v>
      </c>
      <c r="C25" s="40" t="s">
        <v>39</v>
      </c>
      <c r="D25" s="42"/>
      <c r="E25" s="42"/>
      <c r="F25" s="42"/>
      <c r="G25" s="42"/>
      <c r="H25" s="42"/>
      <c r="I25" s="42"/>
      <c r="J25" s="42"/>
      <c r="K25" s="42"/>
    </row>
    <row r="26" spans="2:11" x14ac:dyDescent="0.25">
      <c r="B26" s="25">
        <v>2.1</v>
      </c>
      <c r="C26" s="26"/>
      <c r="D26" s="29">
        <v>0</v>
      </c>
      <c r="E26" s="29">
        <v>0</v>
      </c>
      <c r="F26" s="29">
        <v>0</v>
      </c>
      <c r="G26" s="29">
        <f t="shared" ref="G26:G32" si="9">E26-F26</f>
        <v>0</v>
      </c>
      <c r="H26" s="29">
        <v>0</v>
      </c>
      <c r="I26" s="29">
        <f t="shared" ref="I26:I32" si="10">+H26+E26</f>
        <v>0</v>
      </c>
      <c r="J26" s="29">
        <f t="shared" ref="J26:J32" si="11">D26-I26</f>
        <v>0</v>
      </c>
      <c r="K26" s="65" t="e">
        <f t="shared" ref="K26:K33" si="12">J26/D26</f>
        <v>#DIV/0!</v>
      </c>
    </row>
    <row r="27" spans="2:11" ht="21" customHeight="1" x14ac:dyDescent="0.25">
      <c r="B27" s="25">
        <v>2.2000000000000002</v>
      </c>
      <c r="C27" s="26"/>
      <c r="D27" s="29">
        <v>0</v>
      </c>
      <c r="E27" s="29">
        <v>0</v>
      </c>
      <c r="F27" s="29">
        <v>0</v>
      </c>
      <c r="G27" s="29">
        <f t="shared" si="9"/>
        <v>0</v>
      </c>
      <c r="H27" s="29">
        <v>0</v>
      </c>
      <c r="I27" s="29">
        <f t="shared" si="10"/>
        <v>0</v>
      </c>
      <c r="J27" s="29">
        <f t="shared" si="11"/>
        <v>0</v>
      </c>
      <c r="K27" s="65" t="e">
        <f t="shared" si="12"/>
        <v>#DIV/0!</v>
      </c>
    </row>
    <row r="28" spans="2:11" ht="21.75" customHeight="1" x14ac:dyDescent="0.25">
      <c r="B28" s="25">
        <v>2.2999999999999998</v>
      </c>
      <c r="C28" s="33"/>
      <c r="D28" s="29">
        <v>0</v>
      </c>
      <c r="E28" s="29">
        <v>0</v>
      </c>
      <c r="F28" s="29">
        <v>0</v>
      </c>
      <c r="G28" s="29">
        <f t="shared" si="9"/>
        <v>0</v>
      </c>
      <c r="H28" s="29">
        <v>0</v>
      </c>
      <c r="I28" s="29">
        <f t="shared" si="10"/>
        <v>0</v>
      </c>
      <c r="J28" s="29">
        <f t="shared" si="11"/>
        <v>0</v>
      </c>
      <c r="K28" s="65" t="e">
        <f t="shared" si="12"/>
        <v>#DIV/0!</v>
      </c>
    </row>
    <row r="29" spans="2:11" ht="24.75" customHeight="1" x14ac:dyDescent="0.25">
      <c r="B29" s="25">
        <v>2.4</v>
      </c>
      <c r="C29" s="33"/>
      <c r="D29" s="29">
        <v>0</v>
      </c>
      <c r="E29" s="29">
        <v>0</v>
      </c>
      <c r="F29" s="29">
        <v>0</v>
      </c>
      <c r="G29" s="29">
        <f t="shared" si="9"/>
        <v>0</v>
      </c>
      <c r="H29" s="29">
        <v>0</v>
      </c>
      <c r="I29" s="29">
        <f t="shared" si="10"/>
        <v>0</v>
      </c>
      <c r="J29" s="29">
        <f t="shared" si="11"/>
        <v>0</v>
      </c>
      <c r="K29" s="65" t="e">
        <f t="shared" si="12"/>
        <v>#DIV/0!</v>
      </c>
    </row>
    <row r="30" spans="2:11" x14ac:dyDescent="0.25">
      <c r="B30" s="25">
        <v>2.5</v>
      </c>
      <c r="C30" s="26"/>
      <c r="D30" s="29">
        <v>0</v>
      </c>
      <c r="E30" s="29">
        <v>0</v>
      </c>
      <c r="F30" s="29">
        <v>0</v>
      </c>
      <c r="G30" s="29">
        <f t="shared" si="9"/>
        <v>0</v>
      </c>
      <c r="H30" s="29">
        <v>0</v>
      </c>
      <c r="I30" s="29">
        <f t="shared" si="10"/>
        <v>0</v>
      </c>
      <c r="J30" s="29">
        <f t="shared" si="11"/>
        <v>0</v>
      </c>
      <c r="K30" s="65" t="e">
        <f t="shared" si="12"/>
        <v>#DIV/0!</v>
      </c>
    </row>
    <row r="31" spans="2:11" x14ac:dyDescent="0.25">
      <c r="B31" s="25">
        <v>2.6</v>
      </c>
      <c r="C31" s="33"/>
      <c r="D31" s="43">
        <v>0</v>
      </c>
      <c r="E31" s="43">
        <v>0</v>
      </c>
      <c r="F31" s="43">
        <v>0</v>
      </c>
      <c r="G31" s="29">
        <f t="shared" si="9"/>
        <v>0</v>
      </c>
      <c r="H31" s="43">
        <v>0</v>
      </c>
      <c r="I31" s="29">
        <f t="shared" si="10"/>
        <v>0</v>
      </c>
      <c r="J31" s="29">
        <f t="shared" si="11"/>
        <v>0</v>
      </c>
      <c r="K31" s="65" t="e">
        <f t="shared" si="12"/>
        <v>#DIV/0!</v>
      </c>
    </row>
    <row r="32" spans="2:11" ht="22.5" customHeight="1" x14ac:dyDescent="0.25">
      <c r="B32" s="44">
        <v>2.7</v>
      </c>
      <c r="C32" s="33"/>
      <c r="D32" s="43">
        <v>0</v>
      </c>
      <c r="E32" s="43">
        <v>0</v>
      </c>
      <c r="F32" s="43">
        <v>0</v>
      </c>
      <c r="G32" s="29">
        <f t="shared" si="9"/>
        <v>0</v>
      </c>
      <c r="H32" s="43">
        <v>0</v>
      </c>
      <c r="I32" s="29">
        <f t="shared" si="10"/>
        <v>0</v>
      </c>
      <c r="J32" s="29">
        <f t="shared" si="11"/>
        <v>0</v>
      </c>
      <c r="K32" s="65" t="e">
        <f t="shared" si="12"/>
        <v>#DIV/0!</v>
      </c>
    </row>
    <row r="33" spans="2:11" x14ac:dyDescent="0.25">
      <c r="B33" s="35"/>
      <c r="C33" s="36" t="s">
        <v>17</v>
      </c>
      <c r="D33" s="39">
        <f t="shared" ref="D33:J33" si="13">SUM(D26:D32)</f>
        <v>0</v>
      </c>
      <c r="E33" s="39">
        <f t="shared" si="13"/>
        <v>0</v>
      </c>
      <c r="F33" s="39">
        <f t="shared" si="13"/>
        <v>0</v>
      </c>
      <c r="G33" s="39">
        <f t="shared" si="13"/>
        <v>0</v>
      </c>
      <c r="H33" s="39">
        <f t="shared" si="13"/>
        <v>0</v>
      </c>
      <c r="I33" s="39">
        <f t="shared" si="13"/>
        <v>0</v>
      </c>
      <c r="J33" s="39">
        <f t="shared" si="13"/>
        <v>0</v>
      </c>
      <c r="K33" s="39" t="e">
        <f t="shared" si="12"/>
        <v>#DIV/0!</v>
      </c>
    </row>
    <row r="34" spans="2:11" x14ac:dyDescent="0.25">
      <c r="B34" s="21">
        <v>3</v>
      </c>
      <c r="C34" s="40" t="s">
        <v>18</v>
      </c>
      <c r="D34" s="48"/>
      <c r="E34" s="48"/>
      <c r="F34" s="48"/>
      <c r="G34" s="48"/>
      <c r="H34" s="48"/>
      <c r="I34" s="48"/>
      <c r="J34" s="48"/>
      <c r="K34" s="48"/>
    </row>
    <row r="35" spans="2:11" ht="24.75" customHeight="1" x14ac:dyDescent="0.25">
      <c r="B35" s="25">
        <v>3.1</v>
      </c>
      <c r="C35" s="26"/>
      <c r="D35" s="43">
        <v>0</v>
      </c>
      <c r="E35" s="43">
        <v>0</v>
      </c>
      <c r="F35" s="43">
        <v>0</v>
      </c>
      <c r="G35" s="29">
        <f t="shared" ref="G35:G43" si="14">E35-F35</f>
        <v>0</v>
      </c>
      <c r="H35" s="43">
        <v>0</v>
      </c>
      <c r="I35" s="29">
        <f t="shared" ref="I35:I43" si="15">+H35+E35</f>
        <v>0</v>
      </c>
      <c r="J35" s="29">
        <f t="shared" ref="J35:J43" si="16">D35-I35</f>
        <v>0</v>
      </c>
      <c r="K35" s="65" t="e">
        <f t="shared" ref="K35:K44" si="17">J35/D35</f>
        <v>#DIV/0!</v>
      </c>
    </row>
    <row r="36" spans="2:11" x14ac:dyDescent="0.25">
      <c r="B36" s="25">
        <v>3.2</v>
      </c>
      <c r="C36" s="26"/>
      <c r="D36" s="43">
        <v>0</v>
      </c>
      <c r="E36" s="43">
        <v>0</v>
      </c>
      <c r="F36" s="43">
        <v>0</v>
      </c>
      <c r="G36" s="29">
        <f t="shared" si="14"/>
        <v>0</v>
      </c>
      <c r="H36" s="43">
        <v>0</v>
      </c>
      <c r="I36" s="29">
        <f t="shared" si="15"/>
        <v>0</v>
      </c>
      <c r="J36" s="29">
        <f t="shared" si="16"/>
        <v>0</v>
      </c>
      <c r="K36" s="65" t="e">
        <f t="shared" si="17"/>
        <v>#DIV/0!</v>
      </c>
    </row>
    <row r="37" spans="2:11" ht="18.75" customHeight="1" x14ac:dyDescent="0.25">
      <c r="B37" s="25">
        <v>3.3</v>
      </c>
      <c r="C37" s="33"/>
      <c r="D37" s="43">
        <v>0</v>
      </c>
      <c r="E37" s="43">
        <v>0</v>
      </c>
      <c r="F37" s="43">
        <v>0</v>
      </c>
      <c r="G37" s="29">
        <f t="shared" si="14"/>
        <v>0</v>
      </c>
      <c r="H37" s="43">
        <v>0</v>
      </c>
      <c r="I37" s="29">
        <f t="shared" si="15"/>
        <v>0</v>
      </c>
      <c r="J37" s="29">
        <f t="shared" si="16"/>
        <v>0</v>
      </c>
      <c r="K37" s="65" t="e">
        <f t="shared" si="17"/>
        <v>#DIV/0!</v>
      </c>
    </row>
    <row r="38" spans="2:11" x14ac:dyDescent="0.25">
      <c r="B38" s="25">
        <v>3.4</v>
      </c>
      <c r="C38" s="26"/>
      <c r="D38" s="43">
        <v>0</v>
      </c>
      <c r="E38" s="43">
        <v>0</v>
      </c>
      <c r="F38" s="43">
        <v>0</v>
      </c>
      <c r="G38" s="29">
        <f t="shared" si="14"/>
        <v>0</v>
      </c>
      <c r="H38" s="43">
        <v>0</v>
      </c>
      <c r="I38" s="29">
        <f t="shared" si="15"/>
        <v>0</v>
      </c>
      <c r="J38" s="29">
        <f t="shared" si="16"/>
        <v>0</v>
      </c>
      <c r="K38" s="65" t="e">
        <f t="shared" si="17"/>
        <v>#DIV/0!</v>
      </c>
    </row>
    <row r="39" spans="2:11" x14ac:dyDescent="0.25">
      <c r="B39" s="25">
        <v>3.5</v>
      </c>
      <c r="C39" s="26"/>
      <c r="D39" s="43">
        <v>0</v>
      </c>
      <c r="E39" s="43">
        <v>0</v>
      </c>
      <c r="F39" s="43">
        <v>0</v>
      </c>
      <c r="G39" s="29">
        <f t="shared" si="14"/>
        <v>0</v>
      </c>
      <c r="H39" s="43">
        <v>0</v>
      </c>
      <c r="I39" s="29">
        <f t="shared" si="15"/>
        <v>0</v>
      </c>
      <c r="J39" s="29">
        <f t="shared" si="16"/>
        <v>0</v>
      </c>
      <c r="K39" s="65" t="e">
        <f t="shared" si="17"/>
        <v>#DIV/0!</v>
      </c>
    </row>
    <row r="40" spans="2:11" x14ac:dyDescent="0.25">
      <c r="B40" s="25">
        <v>3.6</v>
      </c>
      <c r="C40" s="26"/>
      <c r="D40" s="43">
        <v>0</v>
      </c>
      <c r="E40" s="43">
        <v>0</v>
      </c>
      <c r="F40" s="43">
        <v>0</v>
      </c>
      <c r="G40" s="29">
        <f t="shared" si="14"/>
        <v>0</v>
      </c>
      <c r="H40" s="43">
        <v>0</v>
      </c>
      <c r="I40" s="29">
        <f t="shared" si="15"/>
        <v>0</v>
      </c>
      <c r="J40" s="29">
        <f t="shared" si="16"/>
        <v>0</v>
      </c>
      <c r="K40" s="65" t="e">
        <f t="shared" si="17"/>
        <v>#DIV/0!</v>
      </c>
    </row>
    <row r="41" spans="2:11" x14ac:dyDescent="0.25">
      <c r="B41" s="25">
        <v>3.7</v>
      </c>
      <c r="C41" s="26"/>
      <c r="D41" s="43">
        <v>0</v>
      </c>
      <c r="E41" s="43">
        <v>0</v>
      </c>
      <c r="F41" s="43">
        <v>0</v>
      </c>
      <c r="G41" s="29">
        <f t="shared" si="14"/>
        <v>0</v>
      </c>
      <c r="H41" s="43">
        <v>0</v>
      </c>
      <c r="I41" s="29">
        <f t="shared" si="15"/>
        <v>0</v>
      </c>
      <c r="J41" s="29">
        <f t="shared" si="16"/>
        <v>0</v>
      </c>
      <c r="K41" s="65" t="e">
        <f t="shared" si="17"/>
        <v>#DIV/0!</v>
      </c>
    </row>
    <row r="42" spans="2:11" x14ac:dyDescent="0.25">
      <c r="B42" s="25">
        <v>3.8</v>
      </c>
      <c r="C42" s="26"/>
      <c r="D42" s="43">
        <v>0</v>
      </c>
      <c r="E42" s="43">
        <v>0</v>
      </c>
      <c r="F42" s="43">
        <v>0</v>
      </c>
      <c r="G42" s="29">
        <f t="shared" si="14"/>
        <v>0</v>
      </c>
      <c r="H42" s="43">
        <v>0</v>
      </c>
      <c r="I42" s="29">
        <f t="shared" si="15"/>
        <v>0</v>
      </c>
      <c r="J42" s="29">
        <f t="shared" si="16"/>
        <v>0</v>
      </c>
      <c r="K42" s="65" t="e">
        <f t="shared" si="17"/>
        <v>#DIV/0!</v>
      </c>
    </row>
    <row r="43" spans="2:11" x14ac:dyDescent="0.25">
      <c r="B43" s="66">
        <v>3.9</v>
      </c>
      <c r="C43" s="67"/>
      <c r="D43" s="43">
        <v>0</v>
      </c>
      <c r="E43" s="43">
        <v>0</v>
      </c>
      <c r="F43" s="43">
        <v>0</v>
      </c>
      <c r="G43" s="29">
        <f t="shared" si="14"/>
        <v>0</v>
      </c>
      <c r="H43" s="43">
        <v>0</v>
      </c>
      <c r="I43" s="29">
        <f t="shared" si="15"/>
        <v>0</v>
      </c>
      <c r="J43" s="29">
        <f t="shared" si="16"/>
        <v>0</v>
      </c>
      <c r="K43" s="65" t="e">
        <f t="shared" si="17"/>
        <v>#DIV/0!</v>
      </c>
    </row>
    <row r="44" spans="2:11" x14ac:dyDescent="0.25">
      <c r="B44" s="35"/>
      <c r="C44" s="36" t="s">
        <v>19</v>
      </c>
      <c r="D44" s="39">
        <f t="shared" ref="D44:J44" si="18">SUM(D35:D43)</f>
        <v>0</v>
      </c>
      <c r="E44" s="39">
        <f t="shared" si="18"/>
        <v>0</v>
      </c>
      <c r="F44" s="39">
        <f t="shared" si="18"/>
        <v>0</v>
      </c>
      <c r="G44" s="39">
        <f t="shared" si="18"/>
        <v>0</v>
      </c>
      <c r="H44" s="39">
        <f t="shared" si="18"/>
        <v>0</v>
      </c>
      <c r="I44" s="39">
        <f t="shared" si="18"/>
        <v>0</v>
      </c>
      <c r="J44" s="39">
        <f t="shared" si="18"/>
        <v>0</v>
      </c>
      <c r="K44" s="39" t="e">
        <f t="shared" si="17"/>
        <v>#DIV/0!</v>
      </c>
    </row>
    <row r="45" spans="2:11" x14ac:dyDescent="0.25">
      <c r="B45" s="49">
        <v>4</v>
      </c>
      <c r="C45" s="40" t="s">
        <v>40</v>
      </c>
      <c r="D45" s="51"/>
      <c r="E45" s="51"/>
      <c r="F45" s="51"/>
      <c r="G45" s="51"/>
      <c r="H45" s="51"/>
      <c r="I45" s="51"/>
      <c r="J45" s="51"/>
      <c r="K45" s="51"/>
    </row>
    <row r="46" spans="2:11" x14ac:dyDescent="0.25">
      <c r="B46" s="25">
        <v>4.0999999999999996</v>
      </c>
      <c r="C46" s="26"/>
      <c r="D46" s="43">
        <v>0</v>
      </c>
      <c r="E46" s="43">
        <v>0</v>
      </c>
      <c r="F46" s="43">
        <v>0</v>
      </c>
      <c r="G46" s="29">
        <f t="shared" ref="G46:G55" si="19">E46-F46</f>
        <v>0</v>
      </c>
      <c r="H46" s="43">
        <v>0</v>
      </c>
      <c r="I46" s="29">
        <f t="shared" ref="I46:I55" si="20">+H46+E46</f>
        <v>0</v>
      </c>
      <c r="J46" s="29">
        <f t="shared" ref="J46:J55" si="21">D46-I46</f>
        <v>0</v>
      </c>
      <c r="K46" s="65" t="e">
        <f t="shared" ref="K46:K56" si="22">J46/D46</f>
        <v>#DIV/0!</v>
      </c>
    </row>
    <row r="47" spans="2:11" x14ac:dyDescent="0.25">
      <c r="B47" s="25">
        <v>4.2</v>
      </c>
      <c r="C47" s="26"/>
      <c r="D47" s="43">
        <v>0</v>
      </c>
      <c r="E47" s="43">
        <v>0</v>
      </c>
      <c r="F47" s="43">
        <v>0</v>
      </c>
      <c r="G47" s="29">
        <f t="shared" si="19"/>
        <v>0</v>
      </c>
      <c r="H47" s="43">
        <v>0</v>
      </c>
      <c r="I47" s="29">
        <f t="shared" si="20"/>
        <v>0</v>
      </c>
      <c r="J47" s="29">
        <f t="shared" si="21"/>
        <v>0</v>
      </c>
      <c r="K47" s="65" t="e">
        <f t="shared" si="22"/>
        <v>#DIV/0!</v>
      </c>
    </row>
    <row r="48" spans="2:11" x14ac:dyDescent="0.25">
      <c r="B48" s="25">
        <v>4.3</v>
      </c>
      <c r="C48" s="33"/>
      <c r="D48" s="43">
        <v>0</v>
      </c>
      <c r="E48" s="43">
        <v>0</v>
      </c>
      <c r="F48" s="43">
        <v>0</v>
      </c>
      <c r="G48" s="29">
        <f t="shared" si="19"/>
        <v>0</v>
      </c>
      <c r="H48" s="43">
        <v>0</v>
      </c>
      <c r="I48" s="29">
        <f t="shared" si="20"/>
        <v>0</v>
      </c>
      <c r="J48" s="29">
        <f t="shared" si="21"/>
        <v>0</v>
      </c>
      <c r="K48" s="65" t="e">
        <f t="shared" si="22"/>
        <v>#DIV/0!</v>
      </c>
    </row>
    <row r="49" spans="2:11" ht="29.25" customHeight="1" x14ac:dyDescent="0.25">
      <c r="B49" s="25">
        <v>4.4000000000000004</v>
      </c>
      <c r="C49" s="33"/>
      <c r="D49" s="43">
        <v>0</v>
      </c>
      <c r="E49" s="43">
        <v>0</v>
      </c>
      <c r="F49" s="43">
        <v>0</v>
      </c>
      <c r="G49" s="29">
        <f t="shared" si="19"/>
        <v>0</v>
      </c>
      <c r="H49" s="43">
        <v>0</v>
      </c>
      <c r="I49" s="29">
        <f t="shared" si="20"/>
        <v>0</v>
      </c>
      <c r="J49" s="29">
        <f t="shared" si="21"/>
        <v>0</v>
      </c>
      <c r="K49" s="65" t="e">
        <f t="shared" si="22"/>
        <v>#DIV/0!</v>
      </c>
    </row>
    <row r="50" spans="2:11" x14ac:dyDescent="0.25">
      <c r="B50" s="25">
        <v>4.5</v>
      </c>
      <c r="C50" s="26"/>
      <c r="D50" s="43">
        <v>0</v>
      </c>
      <c r="E50" s="43">
        <v>0</v>
      </c>
      <c r="F50" s="43">
        <v>0</v>
      </c>
      <c r="G50" s="29">
        <f t="shared" si="19"/>
        <v>0</v>
      </c>
      <c r="H50" s="43">
        <v>0</v>
      </c>
      <c r="I50" s="29">
        <f t="shared" si="20"/>
        <v>0</v>
      </c>
      <c r="J50" s="29">
        <f t="shared" si="21"/>
        <v>0</v>
      </c>
      <c r="K50" s="65" t="e">
        <f t="shared" si="22"/>
        <v>#DIV/0!</v>
      </c>
    </row>
    <row r="51" spans="2:11" x14ac:dyDescent="0.25">
      <c r="B51" s="25">
        <v>4.5999999999999996</v>
      </c>
      <c r="C51" s="26"/>
      <c r="D51" s="43">
        <v>0</v>
      </c>
      <c r="E51" s="43">
        <v>0</v>
      </c>
      <c r="F51" s="43">
        <v>0</v>
      </c>
      <c r="G51" s="29">
        <f t="shared" si="19"/>
        <v>0</v>
      </c>
      <c r="H51" s="43">
        <v>0</v>
      </c>
      <c r="I51" s="29">
        <f t="shared" si="20"/>
        <v>0</v>
      </c>
      <c r="J51" s="29">
        <f t="shared" si="21"/>
        <v>0</v>
      </c>
      <c r="K51" s="65" t="e">
        <f t="shared" si="22"/>
        <v>#DIV/0!</v>
      </c>
    </row>
    <row r="52" spans="2:11" x14ac:dyDescent="0.25">
      <c r="B52" s="25">
        <v>4.7</v>
      </c>
      <c r="C52" s="26"/>
      <c r="D52" s="43">
        <v>0</v>
      </c>
      <c r="E52" s="43">
        <v>0</v>
      </c>
      <c r="F52" s="43">
        <v>0</v>
      </c>
      <c r="G52" s="29">
        <f t="shared" si="19"/>
        <v>0</v>
      </c>
      <c r="H52" s="43">
        <v>0</v>
      </c>
      <c r="I52" s="29">
        <f t="shared" si="20"/>
        <v>0</v>
      </c>
      <c r="J52" s="29">
        <f t="shared" si="21"/>
        <v>0</v>
      </c>
      <c r="K52" s="65" t="e">
        <f t="shared" si="22"/>
        <v>#DIV/0!</v>
      </c>
    </row>
    <row r="53" spans="2:11" x14ac:dyDescent="0.25">
      <c r="B53" s="25">
        <v>4.8</v>
      </c>
      <c r="C53" s="26"/>
      <c r="D53" s="43">
        <v>0</v>
      </c>
      <c r="E53" s="43">
        <v>0</v>
      </c>
      <c r="F53" s="43">
        <v>0</v>
      </c>
      <c r="G53" s="29">
        <f t="shared" si="19"/>
        <v>0</v>
      </c>
      <c r="H53" s="43">
        <v>0</v>
      </c>
      <c r="I53" s="29">
        <f t="shared" si="20"/>
        <v>0</v>
      </c>
      <c r="J53" s="29">
        <f t="shared" si="21"/>
        <v>0</v>
      </c>
      <c r="K53" s="65" t="e">
        <f t="shared" si="22"/>
        <v>#DIV/0!</v>
      </c>
    </row>
    <row r="54" spans="2:11" x14ac:dyDescent="0.25">
      <c r="B54" s="25">
        <v>4.9000000000000004</v>
      </c>
      <c r="C54" s="26"/>
      <c r="D54" s="43">
        <v>0</v>
      </c>
      <c r="E54" s="43">
        <v>0</v>
      </c>
      <c r="F54" s="43">
        <v>0</v>
      </c>
      <c r="G54" s="29">
        <f t="shared" si="19"/>
        <v>0</v>
      </c>
      <c r="H54" s="43">
        <v>0</v>
      </c>
      <c r="I54" s="29">
        <f t="shared" si="20"/>
        <v>0</v>
      </c>
      <c r="J54" s="29">
        <f t="shared" si="21"/>
        <v>0</v>
      </c>
      <c r="K54" s="65" t="e">
        <f t="shared" si="22"/>
        <v>#DIV/0!</v>
      </c>
    </row>
    <row r="55" spans="2:11" x14ac:dyDescent="0.25">
      <c r="B55" s="32">
        <v>4.0999999999999996</v>
      </c>
      <c r="C55" s="26"/>
      <c r="D55" s="43">
        <v>0</v>
      </c>
      <c r="E55" s="43">
        <v>0</v>
      </c>
      <c r="F55" s="43">
        <v>0</v>
      </c>
      <c r="G55" s="29">
        <f t="shared" si="19"/>
        <v>0</v>
      </c>
      <c r="H55" s="43">
        <v>0</v>
      </c>
      <c r="I55" s="29">
        <f t="shared" si="20"/>
        <v>0</v>
      </c>
      <c r="J55" s="29">
        <f t="shared" si="21"/>
        <v>0</v>
      </c>
      <c r="K55" s="65" t="e">
        <f t="shared" si="22"/>
        <v>#DIV/0!</v>
      </c>
    </row>
    <row r="56" spans="2:11" x14ac:dyDescent="0.25">
      <c r="B56" s="35"/>
      <c r="C56" s="36" t="s">
        <v>20</v>
      </c>
      <c r="D56" s="39">
        <f t="shared" ref="D56:J56" si="23">SUM(D46:D55)</f>
        <v>0</v>
      </c>
      <c r="E56" s="39">
        <f t="shared" si="23"/>
        <v>0</v>
      </c>
      <c r="F56" s="39">
        <f t="shared" si="23"/>
        <v>0</v>
      </c>
      <c r="G56" s="39">
        <f t="shared" si="23"/>
        <v>0</v>
      </c>
      <c r="H56" s="39">
        <f t="shared" si="23"/>
        <v>0</v>
      </c>
      <c r="I56" s="39">
        <f t="shared" si="23"/>
        <v>0</v>
      </c>
      <c r="J56" s="39">
        <f t="shared" si="23"/>
        <v>0</v>
      </c>
      <c r="K56" s="39" t="e">
        <f t="shared" si="22"/>
        <v>#DIV/0!</v>
      </c>
    </row>
    <row r="57" spans="2:11" ht="12" customHeight="1" x14ac:dyDescent="0.25">
      <c r="B57" s="35"/>
      <c r="C57" s="36"/>
      <c r="D57" s="39"/>
      <c r="E57" s="39"/>
      <c r="F57" s="39"/>
      <c r="G57" s="39"/>
      <c r="H57" s="39"/>
      <c r="I57" s="39"/>
      <c r="J57" s="39"/>
      <c r="K57" s="39"/>
    </row>
    <row r="58" spans="2:11" ht="15" customHeight="1" x14ac:dyDescent="0.25">
      <c r="B58" s="35"/>
      <c r="C58" s="52" t="s">
        <v>21</v>
      </c>
      <c r="D58" s="53">
        <f t="shared" ref="D58:J58" si="24">D24+D33+D44+D56</f>
        <v>0</v>
      </c>
      <c r="E58" s="53">
        <f t="shared" si="24"/>
        <v>0</v>
      </c>
      <c r="F58" s="53">
        <f t="shared" si="24"/>
        <v>0</v>
      </c>
      <c r="G58" s="53">
        <f t="shared" si="24"/>
        <v>0</v>
      </c>
      <c r="H58" s="53">
        <f t="shared" si="24"/>
        <v>0</v>
      </c>
      <c r="I58" s="53">
        <f t="shared" si="24"/>
        <v>0</v>
      </c>
      <c r="J58" s="53">
        <f t="shared" si="24"/>
        <v>0</v>
      </c>
      <c r="K58" s="53" t="e">
        <f t="shared" ref="K58:K60" si="25">J58/D58</f>
        <v>#DIV/0!</v>
      </c>
    </row>
    <row r="59" spans="2:11" x14ac:dyDescent="0.25">
      <c r="B59" s="68">
        <v>5</v>
      </c>
      <c r="C59" s="69" t="s">
        <v>41</v>
      </c>
      <c r="D59" s="70">
        <f t="shared" ref="D59:J59" si="26">D58*0%</f>
        <v>0</v>
      </c>
      <c r="E59" s="70">
        <f t="shared" si="26"/>
        <v>0</v>
      </c>
      <c r="F59" s="70">
        <f t="shared" si="26"/>
        <v>0</v>
      </c>
      <c r="G59" s="70">
        <f t="shared" si="26"/>
        <v>0</v>
      </c>
      <c r="H59" s="70">
        <f t="shared" si="26"/>
        <v>0</v>
      </c>
      <c r="I59" s="70">
        <f t="shared" si="26"/>
        <v>0</v>
      </c>
      <c r="J59" s="70">
        <f t="shared" si="26"/>
        <v>0</v>
      </c>
      <c r="K59" s="70" t="e">
        <f t="shared" si="25"/>
        <v>#DIV/0!</v>
      </c>
    </row>
    <row r="60" spans="2:11" x14ac:dyDescent="0.25">
      <c r="B60" s="54">
        <v>6</v>
      </c>
      <c r="C60" s="55" t="s">
        <v>22</v>
      </c>
      <c r="D60" s="58">
        <f t="shared" ref="D60:J60" si="27">D58+D59</f>
        <v>0</v>
      </c>
      <c r="E60" s="58">
        <f t="shared" si="27"/>
        <v>0</v>
      </c>
      <c r="F60" s="58">
        <f t="shared" si="27"/>
        <v>0</v>
      </c>
      <c r="G60" s="58">
        <f t="shared" si="27"/>
        <v>0</v>
      </c>
      <c r="H60" s="58">
        <f t="shared" si="27"/>
        <v>0</v>
      </c>
      <c r="I60" s="58">
        <f t="shared" si="27"/>
        <v>0</v>
      </c>
      <c r="J60" s="58">
        <f t="shared" si="27"/>
        <v>0</v>
      </c>
      <c r="K60" s="58" t="e">
        <f t="shared" si="25"/>
        <v>#DIV/0!</v>
      </c>
    </row>
    <row r="64" spans="2:11" x14ac:dyDescent="0.25">
      <c r="K64" s="59"/>
    </row>
  </sheetData>
  <mergeCells count="2">
    <mergeCell ref="D2:I2"/>
    <mergeCell ref="C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Proposed Budget</vt:lpstr>
      <vt:lpstr>Financial Reporting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Chege, Sandra (Kenya)</dc:creator>
  <cp:lastModifiedBy>Ondeng, June (Kenya)</cp:lastModifiedBy>
  <dcterms:created xsi:type="dcterms:W3CDTF">2024-02-06T09:00:53Z</dcterms:created>
  <dcterms:modified xsi:type="dcterms:W3CDTF">2024-03-18T07:02:07Z</dcterms:modified>
</cp:coreProperties>
</file>